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siana.musta\Desktop\Lejet e lëshuara\Lejet 2020\"/>
    </mc:Choice>
  </mc:AlternateContent>
  <bookViews>
    <workbookView xWindow="510" yWindow="615" windowWidth="23655" windowHeight="12210" tabRatio="603"/>
  </bookViews>
  <sheets>
    <sheet name="Lista e lejeve të lëshuara 2020" sheetId="1" r:id="rId1"/>
  </sheets>
  <definedNames>
    <definedName name="_xlnm._FilterDatabase" localSheetId="0" hidden="1">'Lista e lejeve të lëshuara 2020'!$B$6:$O$168</definedName>
  </definedNames>
  <calcPr calcId="162913"/>
</workbook>
</file>

<file path=xl/calcChain.xml><?xml version="1.0" encoding="utf-8"?>
<calcChain xmlns="http://schemas.openxmlformats.org/spreadsheetml/2006/main">
  <c r="I13" i="1" l="1"/>
  <c r="I170" i="1" s="1"/>
  <c r="J170" i="1" l="1"/>
  <c r="K40" i="1" l="1"/>
  <c r="K79" i="1" l="1"/>
  <c r="K46" i="1"/>
  <c r="K58" i="1"/>
  <c r="K61" i="1"/>
  <c r="K63" i="1"/>
  <c r="K64" i="1"/>
  <c r="K65" i="1"/>
  <c r="K66" i="1"/>
  <c r="K67" i="1"/>
  <c r="K68" i="1"/>
  <c r="K69" i="1"/>
  <c r="K70" i="1"/>
  <c r="K48" i="1"/>
  <c r="K50" i="1"/>
  <c r="K51" i="1"/>
  <c r="K52" i="1"/>
  <c r="K53" i="1"/>
  <c r="K54" i="1"/>
  <c r="K55" i="1"/>
  <c r="K57" i="1"/>
  <c r="K44" i="1"/>
  <c r="K170" i="1" l="1"/>
  <c r="H144" i="1"/>
  <c r="H147" i="1"/>
  <c r="H96" i="1"/>
  <c r="H73" i="1"/>
  <c r="H170" i="1" s="1"/>
</calcChain>
</file>

<file path=xl/sharedStrings.xml><?xml version="1.0" encoding="utf-8"?>
<sst xmlns="http://schemas.openxmlformats.org/spreadsheetml/2006/main" count="1382" uniqueCount="605">
  <si>
    <t>Koment:Të gjitha Lejet e Lëshuara prej dt. 16.05.2017 janë llogaritur në bazë të Rregullores së re mbi Taksën Administrative për dhënien e Lejes së Ndërtimit dhe Tarifën për rregullimin e Infrastrukturës</t>
  </si>
  <si>
    <t>#</t>
  </si>
  <si>
    <t>Data e aplikimit të lejes</t>
  </si>
  <si>
    <t>Data e lëshimit të lejes</t>
  </si>
  <si>
    <t>Pronari / Pronarët (Përfaqësuesi)</t>
  </si>
  <si>
    <t>Kompania / Investitori</t>
  </si>
  <si>
    <t>Projektuesi</t>
  </si>
  <si>
    <t>Lagjia</t>
  </si>
  <si>
    <r>
      <t xml:space="preserve">Pagesa e tarifes për rritjen e densitetit                      </t>
    </r>
    <r>
      <rPr>
        <sz val="10"/>
        <color rgb="FFFF0000"/>
        <rFont val="Arial"/>
        <family val="2"/>
      </rPr>
      <t>4.30</t>
    </r>
    <r>
      <rPr>
        <sz val="10"/>
        <color rgb="FF000000"/>
        <rFont val="Arial"/>
        <family val="2"/>
      </rPr>
      <t xml:space="preserve"> € (K-I),                           </t>
    </r>
    <r>
      <rPr>
        <sz val="10"/>
        <color rgb="FFFF0000"/>
        <rFont val="Arial"/>
        <family val="2"/>
      </rPr>
      <t xml:space="preserve">  10.70</t>
    </r>
    <r>
      <rPr>
        <sz val="10"/>
        <color rgb="FF000000"/>
        <rFont val="Arial"/>
        <family val="2"/>
      </rPr>
      <t xml:space="preserve"> € (K-II)</t>
    </r>
  </si>
  <si>
    <t>Pagesa totale e lejës së lëshuar</t>
  </si>
  <si>
    <t>Etazhiteti i objektit</t>
  </si>
  <si>
    <t>Destinimi i objektit</t>
  </si>
  <si>
    <t>Dokumenti në PDF i lejës së lëshuar</t>
  </si>
  <si>
    <t>Situacioni</t>
  </si>
  <si>
    <t>Prishtinë</t>
  </si>
  <si>
    <t>Objekt shumëbanesorë-me afarizëm</t>
  </si>
  <si>
    <t>B+P+2</t>
  </si>
  <si>
    <t>B+P+5</t>
  </si>
  <si>
    <t>Komuna e Prishtinës - Drejtoria e Urbanizmit - Lejet e lëshuara 2020</t>
  </si>
  <si>
    <t>Qytetarë të nderuar, këtu i keni të gjitha lejet e lëshuara për vitin 2020. Nëse nuk gjendet ndonjë leje në këtë tabelë, atëherë ndërtimi për të cilin ju intereson nuk ka leje ose është në proçes të lejës.</t>
  </si>
  <si>
    <t>Hyda Krasniqi</t>
  </si>
  <si>
    <t>Puka Design</t>
  </si>
  <si>
    <t>2B+S+P+1</t>
  </si>
  <si>
    <t>Objekt rekreativ-sportiv</t>
  </si>
  <si>
    <t>Leja dokumenti 05-351/02-221349/19</t>
  </si>
  <si>
    <t>Sali Zariqi</t>
  </si>
  <si>
    <t>MC sh.p.k</t>
  </si>
  <si>
    <t>GM ARCHITECURE</t>
  </si>
  <si>
    <t>Leja dokumenti 05-351/02-114251/19</t>
  </si>
  <si>
    <t>Ramush Sinani</t>
  </si>
  <si>
    <t>Mertic sh.p.k</t>
  </si>
  <si>
    <t>Objekt individual</t>
  </si>
  <si>
    <t>Leja dokumenti 05-351/02-163055/19</t>
  </si>
  <si>
    <t>Ramadan Makolli</t>
  </si>
  <si>
    <t>Inter Projekt</t>
  </si>
  <si>
    <t>Prugoc</t>
  </si>
  <si>
    <t>P+0</t>
  </si>
  <si>
    <t>Objekt afarist-i përkohshëm</t>
  </si>
  <si>
    <t>Leja dokumenti 05-351/02-118413/19</t>
  </si>
  <si>
    <t>Ilir Shala</t>
  </si>
  <si>
    <t>ZH-STUDIO</t>
  </si>
  <si>
    <t>Çagllavicë</t>
  </si>
  <si>
    <t>P+1</t>
  </si>
  <si>
    <t>Leja dokumenti 05-351/02-249288/19</t>
  </si>
  <si>
    <t>Sejdi Mehmeti, Hamdi Mehmeti, Lulzim Mehmeti, Avdi Mehmeti, Beqir Mehmeti, Halim Mehmeti, Ajli Berbatovci, Safete Berbatovci, Istref Sheholli</t>
  </si>
  <si>
    <t>M.T Construction</t>
  </si>
  <si>
    <t>Kosova Projekt Contruction</t>
  </si>
  <si>
    <t>Matiçan</t>
  </si>
  <si>
    <t>2B+P+6</t>
  </si>
  <si>
    <t>Leja dokumenti 05-351/02-173662/19</t>
  </si>
  <si>
    <t>Naser Krasniqi, Ismet Krasniqi, Ramadan Makolli, Demir Krasniqi, Sajmir Konushevci, Bekim Nika, Bekim Xhemajli, Hazbi Krasniqi, Isak Krasniqi, Burim Potera</t>
  </si>
  <si>
    <t>Al Trade Center</t>
  </si>
  <si>
    <t>Arbër Shala Architects</t>
  </si>
  <si>
    <t>Prishtina e Re-Zona Perëndim</t>
  </si>
  <si>
    <t>3B</t>
  </si>
  <si>
    <t>Objekt garazhues</t>
  </si>
  <si>
    <t>Leja dokumenti 05-351/02-243218/19</t>
  </si>
  <si>
    <t>Rexhep Beqiri, Ilir Llumnica, Arsim Maxhuni</t>
  </si>
  <si>
    <t>Joni Construction</t>
  </si>
  <si>
    <t>Arcadis</t>
  </si>
  <si>
    <t>B+S+P+6</t>
  </si>
  <si>
    <t>Leja dokumenti 05-35/02-186586/19</t>
  </si>
  <si>
    <t>Qazim Asllanaj</t>
  </si>
  <si>
    <t>CAD partners</t>
  </si>
  <si>
    <t>B+P+1</t>
  </si>
  <si>
    <t>Leja dokumenti 05-351/02-248830/19</t>
  </si>
  <si>
    <t>TOTAL :</t>
  </si>
  <si>
    <t>Salih Ejupi, Azem Ejupi, Rrustem Ejupi, Kamber Ejupi, Xhafer Ejupi, Sefer Ejupi, Sevdije Limani</t>
  </si>
  <si>
    <t>Fia Contruction sh.p.k</t>
  </si>
  <si>
    <t>Bashkimi Projekt sh.p.k</t>
  </si>
  <si>
    <t>Arbëri</t>
  </si>
  <si>
    <t>B+S+P+5, B+P+5</t>
  </si>
  <si>
    <t>Leja dokumenti 05-351/02-109209/19</t>
  </si>
  <si>
    <t>Himi Musliu</t>
  </si>
  <si>
    <t>2B+P+1</t>
  </si>
  <si>
    <t>Leja dokumenti 05-351/02-280123/19</t>
  </si>
  <si>
    <t>Sedat Hoti</t>
  </si>
  <si>
    <t>SiB-Bka sh.p.k</t>
  </si>
  <si>
    <t>Bërnicë e Epërme</t>
  </si>
  <si>
    <t>Leja dokumenti 05-350/03-192003/19</t>
  </si>
  <si>
    <t>Rasim Llapashtica, Bedri Llapashtica, Refki Llapashtica, Ragip Haliti, Selim Zajmi, Xhevrije Kozmaqi, Kimete Zhinipatoku, Zarife Pllana, Nurije Solçogllu, Hafije Hyseni, Ajshe Simnica, Nexhmije Haliti, Ukçka, Kumrije Begisholli, Armend Zajmi, Arlinda Zajmi dhe Akter Pantina</t>
  </si>
  <si>
    <t>Esa Group sh.p.k</t>
  </si>
  <si>
    <t>Building sh.p.k</t>
  </si>
  <si>
    <t>Dodonë</t>
  </si>
  <si>
    <t>3B+P+10</t>
  </si>
  <si>
    <t>Leja dokumenti 05-351/02-231997/19</t>
  </si>
  <si>
    <t>Nexhat Gashi, Ilir dhe Fetah Fetahaj, Xhelil dhe Reshat A demi, Arben Dautaj, Isah Iseni, Fatime Hajrizi, Hamdi Kurteshi,Florim Geajçevci, Alim Aliu,Emin Hasani</t>
  </si>
  <si>
    <t>Princesha Construction sh.p.k</t>
  </si>
  <si>
    <t>A2 Engineering sh.p.k</t>
  </si>
  <si>
    <t>2B+3S+P+3; 5B; 2B+3S+P+13</t>
  </si>
  <si>
    <t>Leja dokumenti 05-351/02-246404/19</t>
  </si>
  <si>
    <t>Ahmet Hyseni, Shaban Musliu, Bajram Haziri, Bajram Kabashi, Ruzhdi Hasani, Hamzi Uka</t>
  </si>
  <si>
    <t>Roof Group sh.p.k</t>
  </si>
  <si>
    <t>Maden Studio Kreative</t>
  </si>
  <si>
    <t>2B+2S+P+8</t>
  </si>
  <si>
    <t>Leja dokumenti 05-351/02-122037/19</t>
  </si>
  <si>
    <t>Adnan Llapashtica, Rexhep Llapashtica, Remazije Llapashtica ,Lulzim Bunjaku</t>
  </si>
  <si>
    <t>BP Contruction</t>
  </si>
  <si>
    <t>Bashkimi Project</t>
  </si>
  <si>
    <t>Mati 1</t>
  </si>
  <si>
    <t>2B+P+5</t>
  </si>
  <si>
    <t>Leja dokumenti 05-351/02-227248/19</t>
  </si>
  <si>
    <t>Gazmend Tërllabuqi</t>
  </si>
  <si>
    <t>Alko-H</t>
  </si>
  <si>
    <t>Leja dokumenti 05-351/02-213258/19</t>
  </si>
  <si>
    <t>Nefise, Fatmir, Bedrudin Havolli, Maza Meta, Gjyler Morina, Nuhi Bajrami, Bashkim, Besim, Lulzim Krasniqi, Gani Sejdiu, Ibrahim Rexha, Merita, Mustafa, Ajshe, Remzie, Imran, Fatmire, Visar dhe urim Marteti,Luljeta Karafeta, dhe Fisnik Rushiti</t>
  </si>
  <si>
    <t>Durguti-E</t>
  </si>
  <si>
    <t>Console Architecture</t>
  </si>
  <si>
    <t>Tophane</t>
  </si>
  <si>
    <t>2B+P+15</t>
  </si>
  <si>
    <t>Leja dokumenti 05-351/02-213971/19</t>
  </si>
  <si>
    <t>Ideal Vejsa</t>
  </si>
  <si>
    <t>Maden Group</t>
  </si>
  <si>
    <t>Sofali</t>
  </si>
  <si>
    <t>B+S+P</t>
  </si>
  <si>
    <t>Leja dokumenti 05-351/02-286191/19</t>
  </si>
  <si>
    <t>Bajram Bajrami, Nexhat Abazi, Ymer Gërbeshi, Shefki Mexhuani</t>
  </si>
  <si>
    <t>L-Art Contruction</t>
  </si>
  <si>
    <t>Prishtina e Re-Zona Qendër</t>
  </si>
  <si>
    <t>S+P+6; 2B+P+5</t>
  </si>
  <si>
    <t>Leja dokumenti 05-351/02-232529/19</t>
  </si>
  <si>
    <t>Avni Thaqi, Jusuf Qyqalla, Agim Neziri, Agim Hyseni, Mustafë Rama Ejup Zymeri</t>
  </si>
  <si>
    <t>Safari-Group sh.p.k</t>
  </si>
  <si>
    <t>Horizons GROUP</t>
  </si>
  <si>
    <t>B+S+P+6; B+P+6</t>
  </si>
  <si>
    <t>Leja dokumenti 05-351/02-298126/19</t>
  </si>
  <si>
    <t>Naser Krasniqi, Ismet Krasniqi,Burim Potera</t>
  </si>
  <si>
    <t>Prishtina e Re- Zona Perëndim</t>
  </si>
  <si>
    <t>3B+S+P+7</t>
  </si>
  <si>
    <t>Leja dokumenti 05-351/02-229213/19</t>
  </si>
  <si>
    <t>Gjelosh Berisha</t>
  </si>
  <si>
    <t>"Kutia"</t>
  </si>
  <si>
    <t>Leja dokumenti 05-351/02-312669/19</t>
  </si>
  <si>
    <t>Departamenti i Standerteve dhe Politikave të Inxhinieringut dhe Menaxhimit të Ndërtesave Qeveritare</t>
  </si>
  <si>
    <t>Alb-Architects</t>
  </si>
  <si>
    <t>Lirohet nga pagesa</t>
  </si>
  <si>
    <t>B+P+3</t>
  </si>
  <si>
    <t>Rindërtim-Rinovim</t>
  </si>
  <si>
    <t>Leja dokumenti 05-351/02-243396/19</t>
  </si>
  <si>
    <t>Situacion</t>
  </si>
  <si>
    <t>Arben Morina</t>
  </si>
  <si>
    <t>Leja dokumenti 05-351/02-226352/19</t>
  </si>
  <si>
    <t>Leonard Kërquku</t>
  </si>
  <si>
    <t>Lin -Projekt</t>
  </si>
  <si>
    <t>Rindërtim</t>
  </si>
  <si>
    <t>Leja dokumenti 05-351/02-308050/19</t>
  </si>
  <si>
    <t>Sami Plakolli</t>
  </si>
  <si>
    <t>Proarchitecture sh.p.</t>
  </si>
  <si>
    <t>Objekt i përkohshëm</t>
  </si>
  <si>
    <t>Leja dokumenti 05-351/02-128413/19</t>
  </si>
  <si>
    <t>Bahri Hoxha, Besnik Asllani, Jahit Vitija, Bejtulla Berisha, Ukshin Vitia, Sadri Vitia, Niam Vitija, Florim Vitija,</t>
  </si>
  <si>
    <t>EBA sh.p.k</t>
  </si>
  <si>
    <t>LSN Arkitekt</t>
  </si>
  <si>
    <t>2B+S+P+7</t>
  </si>
  <si>
    <t>Leja dokumenti 05-351/02-298095/19</t>
  </si>
  <si>
    <t>ERVB sh.p.k (Qirambajtje 99 Vite)</t>
  </si>
  <si>
    <t>Marigona Hill</t>
  </si>
  <si>
    <t>Design &amp; Function</t>
  </si>
  <si>
    <t>Hajvali</t>
  </si>
  <si>
    <t>B+S+P+1 (30)</t>
  </si>
  <si>
    <t>Objekte individuale</t>
  </si>
  <si>
    <t>Leja dokumenti 05-351/02-229888/19</t>
  </si>
  <si>
    <t>Mensur Zllanoga</t>
  </si>
  <si>
    <t>Arch IN O.P</t>
  </si>
  <si>
    <t>Leja dokumenti 05-351/02-3304379/19</t>
  </si>
  <si>
    <t>Uliks Osmani, Nazif Pireva, Ismet Pireva, Ilir Gashi, Besim Pacolli, Xhevrije Badalli, Sebahat Xheladini, Sokol Pireva</t>
  </si>
  <si>
    <t>Vëllezrit Berisha</t>
  </si>
  <si>
    <t>VIA Priject</t>
  </si>
  <si>
    <t>B+S+P+7</t>
  </si>
  <si>
    <t>Leja dokumenti 05-351/02-235612/19</t>
  </si>
  <si>
    <t>Butrinti</t>
  </si>
  <si>
    <t>B+P+7</t>
  </si>
  <si>
    <t>Leja dokumenti 05-351/02-226432/19</t>
  </si>
  <si>
    <t>B+S+P+2 (9)</t>
  </si>
  <si>
    <t>Leja dokumenti 05-351/02-310321/19</t>
  </si>
  <si>
    <t>Shala-Xh</t>
  </si>
  <si>
    <t>Archipoints group sh.p.k</t>
  </si>
  <si>
    <t>Leja dokumenti 05-351/02-230765/19</t>
  </si>
  <si>
    <t>Tefik, Nebih, Shefki, Shemsi, dhe Qamil Humolli</t>
  </si>
  <si>
    <t>GM Kosova</t>
  </si>
  <si>
    <t>AS Project</t>
  </si>
  <si>
    <t>B+S+P+1</t>
  </si>
  <si>
    <t>Leja dokumenti 05-351/02-192791/19</t>
  </si>
  <si>
    <t>Leja dokumenti 05-351/02-192734/19</t>
  </si>
  <si>
    <t>Leja dokumenti 05-351/02-192750/19</t>
  </si>
  <si>
    <t>Leja dokumenti 05-351/02-192767/19</t>
  </si>
  <si>
    <t>Leja dokumenti 05-351/02-192773/19</t>
  </si>
  <si>
    <t>Leja dokumenti 05-351/02-192762/19</t>
  </si>
  <si>
    <t>Jahir Mulolli, Pozhegu Bruthers shpk, Mark Gjoni, Skender Bucolli, Emri Gashi, Izet Zeqiri, Amir Bucolli, Anita Vrajolli Mulolli, Sinan Pllana, Nurje Pllana</t>
  </si>
  <si>
    <t>Pozhegu Brothers sh.p.k</t>
  </si>
  <si>
    <t>Arcadis sh.p.k</t>
  </si>
  <si>
    <t>Mati1 1</t>
  </si>
  <si>
    <t>2B+S+P+8</t>
  </si>
  <si>
    <t>Leja dokumenti 05-351/02-211011/19</t>
  </si>
  <si>
    <t>Muharrem Sinani, Ekrem Biqku, Fatos Ferizaj, Shefqet Behramaj, Zijadin Biqkaj, Besnik Krasniqi, Afrim Mehmeti, Vigan Biqkaj, Labinot Biqkaj, Ardita Brajshori Biqkaj, Fatmire Biqkaj</t>
  </si>
  <si>
    <t>Art Contruction</t>
  </si>
  <si>
    <t>B+P+6</t>
  </si>
  <si>
    <t>Leja dokumenti 05-351/02-148696/19</t>
  </si>
  <si>
    <t>Ramadan Pireva</t>
  </si>
  <si>
    <t>Studio Zero</t>
  </si>
  <si>
    <t>S+P+1</t>
  </si>
  <si>
    <t>Leja dokumenti 05-351/02-19495/20</t>
  </si>
  <si>
    <t>Shefki Jaha</t>
  </si>
  <si>
    <t>Unicopriject</t>
  </si>
  <si>
    <t>Leja dokumenti 05-351/02-249418/19</t>
  </si>
  <si>
    <t>Leja dokumenti 05-351/02-39650/20</t>
  </si>
  <si>
    <t>Drejtoria për Mirëqënie Sociale-Komuna e Prishtinës</t>
  </si>
  <si>
    <t>"Ikonproje"</t>
  </si>
  <si>
    <t>Kalabri</t>
  </si>
  <si>
    <t>P+2</t>
  </si>
  <si>
    <t>Objekt arsimor</t>
  </si>
  <si>
    <t>Leja dokumenti 05-351/02-298638/19</t>
  </si>
  <si>
    <t>Royal sh.p.k</t>
  </si>
  <si>
    <t>Zllatar</t>
  </si>
  <si>
    <t>-</t>
  </si>
  <si>
    <t>B+1+1+ Nk</t>
  </si>
  <si>
    <t>Plotësim/Ndryshim i lejes se më hershme</t>
  </si>
  <si>
    <t>Leja dokumenti 05-351/02-190423/19</t>
  </si>
  <si>
    <t>Dafina dhe Visar Vrenezi</t>
  </si>
  <si>
    <t>Kutia</t>
  </si>
  <si>
    <t>Leja dokumenti 05-351/02-48652/20</t>
  </si>
  <si>
    <t>Jeton dhe Hajrullah</t>
  </si>
  <si>
    <t>Pro Joni</t>
  </si>
  <si>
    <t>Besfort Rrecaj</t>
  </si>
  <si>
    <t>GM Architecture</t>
  </si>
  <si>
    <t>Leja dokumenti 05-351/02-61767/20</t>
  </si>
  <si>
    <t>Gazmend Syla</t>
  </si>
  <si>
    <t>Archipoints Group sh.p.k</t>
  </si>
  <si>
    <t>Leja dokumenti 05-351/02-67335/20</t>
  </si>
  <si>
    <t>AS Priject</t>
  </si>
  <si>
    <t>Leja dokumenti 05-351/02-11216/20</t>
  </si>
  <si>
    <t>Universiteti AAB</t>
  </si>
  <si>
    <t>Green Door</t>
  </si>
  <si>
    <t>Leja dokumenti 05-351/02-0296495/18</t>
  </si>
  <si>
    <t>Avni Lahi, Hamdi Lahu, Habib dhe Ioanna Muharremi, Sabit dhe Mirsad Gashi</t>
  </si>
  <si>
    <t>Krapi Com sh.p.k</t>
  </si>
  <si>
    <t>Vizatimi sh.p.k</t>
  </si>
  <si>
    <t>Leja dokumenti 05-351/02-39005/19</t>
  </si>
  <si>
    <t>Isa Mustafa dhe Mustafë Mustafa</t>
  </si>
  <si>
    <t>Catering Prishtina sh.p.k, Novus sh.p.k, Blerim -M , Sofia Distribution sh.p.k</t>
  </si>
  <si>
    <t>Aspen Architecturë</t>
  </si>
  <si>
    <t>Objekt i përkohshëm-Depo</t>
  </si>
  <si>
    <t>Leja dokumenti 05-351/02-205393/19</t>
  </si>
  <si>
    <t>Valon Bislimi</t>
  </si>
  <si>
    <t>Leja dokumenti 05-351/02-55214/20</t>
  </si>
  <si>
    <t>Shkurte Gashi</t>
  </si>
  <si>
    <t>arc&amp;art sh.p.k</t>
  </si>
  <si>
    <t>Leja dokumenti 05-351/02-311663/19</t>
  </si>
  <si>
    <t>Arsim Bajraktari</t>
  </si>
  <si>
    <t>Leja dokumenti 05-351/02-289695/19</t>
  </si>
  <si>
    <t>Bujar Tafa</t>
  </si>
  <si>
    <t>"Green Door"</t>
  </si>
  <si>
    <t>Leja dokumenti 05-351/02-67667/20</t>
  </si>
  <si>
    <t>31.11.2019</t>
  </si>
  <si>
    <t>Besim Dalipi</t>
  </si>
  <si>
    <t>Vizioni Project</t>
  </si>
  <si>
    <t>Bërnicë e Poshtme</t>
  </si>
  <si>
    <t>Leja dokumenti 05-351/02-27963/19</t>
  </si>
  <si>
    <t>Ilir Haziri</t>
  </si>
  <si>
    <t>Vedesk Project</t>
  </si>
  <si>
    <t>Hajkobillë</t>
  </si>
  <si>
    <t>Objekt Bujqësorë</t>
  </si>
  <si>
    <t>Leja dokumenti 05-351/02-28890/20</t>
  </si>
  <si>
    <t>Xhavit Krasniqi</t>
  </si>
  <si>
    <t>Leja dokumenti 05-351/02-29765/20</t>
  </si>
  <si>
    <t>Rezart Galica</t>
  </si>
  <si>
    <t>L&amp;A Architects</t>
  </si>
  <si>
    <t>Leja dokumenti 05-351/02-239257/19</t>
  </si>
  <si>
    <t>Xhavit Vllasaliu, Zeqir Haxhija,</t>
  </si>
  <si>
    <t>District Apartaaments</t>
  </si>
  <si>
    <t>Infra Plus</t>
  </si>
  <si>
    <t>2B+P+8</t>
  </si>
  <si>
    <t>Leja dokumenti 05-351/02-19603/20</t>
  </si>
  <si>
    <t xml:space="preserve">Sipërfaqja totale ndërtimore në </t>
  </si>
  <si>
    <t xml:space="preserve">Pagesa e taksës administrative 6.50€ për </t>
  </si>
  <si>
    <t>Armend Emini, Nazmi Emini, Xhyla Shaqiri,</t>
  </si>
  <si>
    <t>AB Internacional Group</t>
  </si>
  <si>
    <t>"Concole Architecture"</t>
  </si>
  <si>
    <t>P+1(10)</t>
  </si>
  <si>
    <t>Leja dokumenti 05-351/02-265944/19</t>
  </si>
  <si>
    <t>Lumnije Jashari, Nazmije Gashi, Sanije Islami, Mevlude Potera, Ismail Poteri, "Albing-B" shpk, Shqipe Gashi-Poteri, Alban Ramadani, Naim, Shkëlzen dhe Xhelal Sopi, Ismet Bullotovci, Besim dhe Bardhyl Sopi, Hanife Mema dhe Sadik Bucolli</t>
  </si>
  <si>
    <t>Albing -B Sh.p.k</t>
  </si>
  <si>
    <t>Baron Architects</t>
  </si>
  <si>
    <t>Muhaxhir</t>
  </si>
  <si>
    <t>2B+2S+P+14, B+2S+P+14, 2B+P+S+P+14, -3B</t>
  </si>
  <si>
    <t>Leja dokumenti 05-351/02-35585/20</t>
  </si>
  <si>
    <t>Naim dhe Nuredin Ibishi</t>
  </si>
  <si>
    <t>Monar Contruction</t>
  </si>
  <si>
    <t>Leja dokumenti 05-351/02-161628/19/2</t>
  </si>
  <si>
    <t>Burim Sylejmani dhe Brahim Shabani</t>
  </si>
  <si>
    <t>M Gashi</t>
  </si>
  <si>
    <t>Smart Project</t>
  </si>
  <si>
    <t>Prishtina e Re-Qendër</t>
  </si>
  <si>
    <t>-2B+P+11, 2B+P+11, -2B+P+11, -2B+P+11, -2B+P+11, -2B</t>
  </si>
  <si>
    <t>Leja dokumenti 05-351/02-36057/20</t>
  </si>
  <si>
    <t>Idriz Mulolli, Eugen Mehmeti, Besim Zullufi dhe Ali Rama</t>
  </si>
  <si>
    <t>R&amp;Rukolli sh.p.k</t>
  </si>
  <si>
    <t>2B+P+9</t>
  </si>
  <si>
    <t>Leja dokumenti 05-351/02-191473/19</t>
  </si>
  <si>
    <t>Beqir, sejdi , Hamdi, Lulzim, Avdi dhe Halim Mehmeti</t>
  </si>
  <si>
    <t>Sami Contruction</t>
  </si>
  <si>
    <t>Toning -A sh.p.k</t>
  </si>
  <si>
    <t>B+S+P+4</t>
  </si>
  <si>
    <t>Objekt shumëbanesorë</t>
  </si>
  <si>
    <t>Leja dokumenti 05-351/02-296526/19</t>
  </si>
  <si>
    <t>Bardh Krasniqi, Fatmir Salihu, Afrim Imeraj, Agim Halimi, Bedri, Imer dhe Daut Beqiri, Avdi dhe Ali Mehmeti, Shaban Berisha, Shefqet Cakolli, Adem, Hazir dhe Kadri Alija, Asdren Gashi, Ali Hasimi</t>
  </si>
  <si>
    <t>Nic &amp; Albioni</t>
  </si>
  <si>
    <t>Rraci Ark. ing</t>
  </si>
  <si>
    <t>3B+S+P+12</t>
  </si>
  <si>
    <t>Leja dokumenti 05-351/02-262707/19</t>
  </si>
  <si>
    <t>3B+P+S+P+8, 2B+S+P+7</t>
  </si>
  <si>
    <t>Leja dokumenti 05-351/02-224855/19</t>
  </si>
  <si>
    <t>Nusret Miftari</t>
  </si>
  <si>
    <t>Ada Consulting</t>
  </si>
  <si>
    <t>(P+1)X3</t>
  </si>
  <si>
    <t>Leja dokumenti 05-351/02-2652/20</t>
  </si>
  <si>
    <t>Bajrush Plakaj</t>
  </si>
  <si>
    <t>Pozhegu Brothers</t>
  </si>
  <si>
    <t>Leja dokumenti 05-351/02-188675/19</t>
  </si>
  <si>
    <t>Burim Cena</t>
  </si>
  <si>
    <t>Centimetri sh.p.k</t>
  </si>
  <si>
    <t>Leja dokumenti 05-351/02-54416/20</t>
  </si>
  <si>
    <t>Agron Rrecaj</t>
  </si>
  <si>
    <t>Leja dokumenti 05-351/02-61769/20</t>
  </si>
  <si>
    <t>Avdullah, Lulzim, Ajet Krasniqi dhe Maliq Buzuku</t>
  </si>
  <si>
    <t>T Konstruksion</t>
  </si>
  <si>
    <t>2B+P+6, 2B+P+7+Ph</t>
  </si>
  <si>
    <t>Leja dokumenti 05-351/02-258804/19</t>
  </si>
  <si>
    <t>Edon Ajvazi</t>
  </si>
  <si>
    <t>Arttech Studio</t>
  </si>
  <si>
    <t>Leja dokumenti 05-351/02-307550/19</t>
  </si>
  <si>
    <t>Enis Berisha</t>
  </si>
  <si>
    <t>Leja dokumenti 05-351/02-60781/20</t>
  </si>
  <si>
    <t>Kadire Berisha</t>
  </si>
  <si>
    <t>P+1 (2)</t>
  </si>
  <si>
    <t>Leja dokumenti 05-351/02-60772/20</t>
  </si>
  <si>
    <t>Teuta Pllana</t>
  </si>
  <si>
    <t>Leja dokumenti 05-351/02-79182/20</t>
  </si>
  <si>
    <t>Arbër Lloxha</t>
  </si>
  <si>
    <t>Clement Studio sh.p.k</t>
  </si>
  <si>
    <t>Leja dokumenti 05-351/02-89069/20</t>
  </si>
  <si>
    <t>GM-Kosova</t>
  </si>
  <si>
    <t>As Project</t>
  </si>
  <si>
    <t>Leja dokumenti 05-351/02-11238/20</t>
  </si>
  <si>
    <t>B+P+4</t>
  </si>
  <si>
    <t>Leja dokumenti 05-351/02-67641/20</t>
  </si>
  <si>
    <t>Tregtia sh.p.k</t>
  </si>
  <si>
    <t>4B+P+8</t>
  </si>
  <si>
    <t>Leja dokumenti 05-351/02-307711/19</t>
  </si>
  <si>
    <t>AL Petrol sh.p.k</t>
  </si>
  <si>
    <t>Objekt i përkohshëm-afarist</t>
  </si>
  <si>
    <t>Leja dokumenti 05-351/02-225792/19</t>
  </si>
  <si>
    <t>Agron Jashari</t>
  </si>
  <si>
    <t>EA-ing</t>
  </si>
  <si>
    <t>Leja dokumenti 05-351/02-75978/20</t>
  </si>
  <si>
    <t>DIKMK</t>
  </si>
  <si>
    <t>3D Project sh.p.k</t>
  </si>
  <si>
    <t>--</t>
  </si>
  <si>
    <t>Leje për rrugë</t>
  </si>
  <si>
    <t>Leja dokumenti 05-351/02-138434/20</t>
  </si>
  <si>
    <t>Beqir dhe Ibrahim Fazliu</t>
  </si>
  <si>
    <t>Kosova Home</t>
  </si>
  <si>
    <t>Leja dokumenti 05-351/02-36795/20</t>
  </si>
  <si>
    <t>Metihe Krasniqi, Ibrahim Deshshishku, Shaqir Bllacaku, Muarat Bllaca, Islam Bllacaku, Arif Bllacaku, Naser Bllaca</t>
  </si>
  <si>
    <t>Driloni Com</t>
  </si>
  <si>
    <t>2B+S+P+13</t>
  </si>
  <si>
    <t>Leja dokumenti 05-351/02-284669/19</t>
  </si>
  <si>
    <t>Artan Kuci</t>
  </si>
  <si>
    <t>Leja dokumenti 05-351/02-74161/20</t>
  </si>
  <si>
    <t>Hava Berisha</t>
  </si>
  <si>
    <t>(P+1)*4</t>
  </si>
  <si>
    <t>Leja dokumenti 05-351/02-67007/20</t>
  </si>
  <si>
    <t>Design&amp; Function</t>
  </si>
  <si>
    <t>(B+S+P+1)*36</t>
  </si>
  <si>
    <t>Leja dokumenti 05-351/02-23554/20</t>
  </si>
  <si>
    <t>Enver Gërbeshi</t>
  </si>
  <si>
    <t>(P+0)</t>
  </si>
  <si>
    <t>Leja dokumenti 05-351/02-43737/20</t>
  </si>
  <si>
    <t>Termokos sh.a</t>
  </si>
  <si>
    <t>Sigma Contruction</t>
  </si>
  <si>
    <t>Lirohet nga taksa</t>
  </si>
  <si>
    <t>S+P+3</t>
  </si>
  <si>
    <t>Objekt administrativ</t>
  </si>
  <si>
    <t>Leja dokumenti 05-351/02-75158/20</t>
  </si>
  <si>
    <t>Chelsea Point</t>
  </si>
  <si>
    <t>Le arch 3D</t>
  </si>
  <si>
    <t>(B+P+1 )*7</t>
  </si>
  <si>
    <t>Leja dokumenti 05-351/02-253983/19</t>
  </si>
  <si>
    <t>Ali Shala</t>
  </si>
  <si>
    <t>Leja dokumenti 05-351/02-42961/20</t>
  </si>
  <si>
    <t>N.T Liridoni</t>
  </si>
  <si>
    <t>Liridoni Contruction</t>
  </si>
  <si>
    <t>S+P+4; B+P+4</t>
  </si>
  <si>
    <t>Leja dokumenti 05-351/02-93428/19</t>
  </si>
  <si>
    <t>Bërnica e Epërme</t>
  </si>
  <si>
    <t>Leja dokumenti 05-351/02-11461/20</t>
  </si>
  <si>
    <t>Plotësim/ Ndryshim i lejes</t>
  </si>
  <si>
    <t>Leja dokumenti 05-351/05-138559/20</t>
  </si>
  <si>
    <t>Drejtoria e Arsimit, Komuna e Prishtinës</t>
  </si>
  <si>
    <t>Tumas-Turkish Engineering Consulting &amp; Contracting</t>
  </si>
  <si>
    <t>Dardani</t>
  </si>
  <si>
    <t>Leja dokumenti 05-351/02-66642/20</t>
  </si>
  <si>
    <t>M Group</t>
  </si>
  <si>
    <t>Aspen Architecture</t>
  </si>
  <si>
    <t>Objekt Afarist-Depo</t>
  </si>
  <si>
    <t>Leja dokumenti 05-351/02-78109/20</t>
  </si>
  <si>
    <t>Qamil Pajaziti, Bedrije, Sylejman, Ramadan dhe Afrim Isufi , Naim dhe Fatmir Krasniqi, Rrahman Bekteshi, Imri Hulaj, Blerim, Ilir, Bujar, Ismail dhe Xhemajl Sadiku, Veton Berisha, Mahmut Zahiti, Ruzhdi Rudari, Jakup Ismaili, Selim Muliqi, Jahi Ramadani, Afrim Memeti</t>
  </si>
  <si>
    <t>Berisha Group</t>
  </si>
  <si>
    <t>LSN ARKITEKT</t>
  </si>
  <si>
    <t>2B+S+P+8 ; 2B+S+P+9; 2B+S+P+10+nk; 2B</t>
  </si>
  <si>
    <t>Leja dokumenti 05-351/02-226498/19</t>
  </si>
  <si>
    <t>Veli Rafuna, Besim Korça, Faik Rafuna, Arta Kllokoqi, Kllokoqi, Florije Korça , Uran Korça , Urim Korça , Demë Korça dhe Sami Pajaziti</t>
  </si>
  <si>
    <t>Baruti Group sh.p.k</t>
  </si>
  <si>
    <t>P-DELTA sh.p.k</t>
  </si>
  <si>
    <t>B+S+P+5,</t>
  </si>
  <si>
    <t>Leja dokumenti 05-351/02-14781/19</t>
  </si>
  <si>
    <t>Zeqira Zeka, Besnik Camaj, Fatos Zeka, Fazli Zeka dhe Halit Zeka</t>
  </si>
  <si>
    <t>2B+S+P+12</t>
  </si>
  <si>
    <t>Leja dokumenti 05-351/02-223006/19</t>
  </si>
  <si>
    <t>Arianit Musliu</t>
  </si>
  <si>
    <t>Cooperation Architecture</t>
  </si>
  <si>
    <t>Leja dokumenti 05-351/02-60865/20</t>
  </si>
  <si>
    <t>Daut Metolli</t>
  </si>
  <si>
    <t>IMD sh.p.k</t>
  </si>
  <si>
    <t>B+P+1+Nk</t>
  </si>
  <si>
    <t>Leja dokumenti 05-351/02-109828/20</t>
  </si>
  <si>
    <t>Nuhi Haziri</t>
  </si>
  <si>
    <t>S+P+0</t>
  </si>
  <si>
    <t>Leja dokumenti 05-351/05-101702/20</t>
  </si>
  <si>
    <t>Leja dokumenti 05-351/02-15133/20</t>
  </si>
  <si>
    <t>Avni, Xhevat Berisha, Raim Sheshivari, Magbule Riza, Shaip Morina, Valon Dula, Resmija Nuka, Skender Berisha, Nazmi Mulolli</t>
  </si>
  <si>
    <t>B&amp;B Group sh.p.k</t>
  </si>
  <si>
    <t>VIPRODUKT-GROUP</t>
  </si>
  <si>
    <t>2B+P+14</t>
  </si>
  <si>
    <t>Leja dokumenti 05-351/02-41698/20</t>
  </si>
  <si>
    <t>Rrahim Mavriqi</t>
  </si>
  <si>
    <t>Geo Max</t>
  </si>
  <si>
    <t>Leja dokumenti 05-351/02-0303683/18</t>
  </si>
  <si>
    <t>Ibrahim Bucaliu</t>
  </si>
  <si>
    <t>HIB Petrol</t>
  </si>
  <si>
    <t>Diagonal sh.p.k</t>
  </si>
  <si>
    <t>Objekt i afarist i përkohshëm</t>
  </si>
  <si>
    <t>Leja dokumenti 05-351/02-134359/20</t>
  </si>
  <si>
    <t>Drejtoria e Shërbimeve Publike Mbrojtje dhe Shpëtim</t>
  </si>
  <si>
    <t>Komuna e Prishtinës</t>
  </si>
  <si>
    <t>Leja dokumenti 05-351/02-285806/19</t>
  </si>
  <si>
    <t>Naser Krasniqi, Ismet Krasniqi, Burim (Hasan) Potera</t>
  </si>
  <si>
    <t>Leja dokumenti 05-351/02-38948/20</t>
  </si>
  <si>
    <t>Parking Center sh.p.k</t>
  </si>
  <si>
    <t>Postsrch sh.p.k</t>
  </si>
  <si>
    <t>-2B</t>
  </si>
  <si>
    <t>Leja dokumenti 05-351/02-41156/20</t>
  </si>
  <si>
    <t>Mixhait Reçi, Hasan Beselica, Nexhmi Kastrati, Shemsedin Klaiqi, Ergjyment Mehmeti, Astrit Mekuli, Ismet Shkodra, Xhelal Roka, Merlind Zhubi, Bujar Surdulli, Shahindere Xharra, Aza Hasanaj, Fatmire Berisha</t>
  </si>
  <si>
    <t>Mixhait Reçi</t>
  </si>
  <si>
    <t>3B+P+8</t>
  </si>
  <si>
    <t>Leja dokumenti 05-351/02-242157/19</t>
  </si>
  <si>
    <t>Vjollca Salihi-Ibre dhe Artan Salihu</t>
  </si>
  <si>
    <t>Leja dokumenti 05-351/02-136778/19</t>
  </si>
  <si>
    <t>Blerim Devolli dhe Ndërmarrja e Re-Amortizatoret</t>
  </si>
  <si>
    <t>G+A Architects</t>
  </si>
  <si>
    <t>P+0, P+1, B+P+1</t>
  </si>
  <si>
    <t>Objekte afariste</t>
  </si>
  <si>
    <t>Leja dokumenti 05-351/02-62433/20</t>
  </si>
  <si>
    <t>Rrustem Gashi, Baki Thaqi, Xhafer Sinani, Agim Morina, Nysret Selimi, Neriman, Anita, Inesa, Redon e Endrit Tahiri, Enver Beselica, Blerim Papaj, Vahide Gashi, Alban, Fadil e Murat Dushullovci, Hamit Gashi, Enis Halimi, Bedri Ahmeti dhe Vëllezërit Asllani</t>
  </si>
  <si>
    <t>CAD Patners</t>
  </si>
  <si>
    <t>B+P+5, B+P+5, B+P+5, B+P+5, B+P+5, B+P+5, B+S+P+4, B+P+5, B+0</t>
  </si>
  <si>
    <t>Leja dokumenti 05-351/02-28991/20</t>
  </si>
  <si>
    <t>BTP Holding</t>
  </si>
  <si>
    <t>B+P+5, B+P+5, B+0</t>
  </si>
  <si>
    <t>Leja dokumenti 05-351/02-44378/20</t>
  </si>
  <si>
    <t>Mirushe Latifaj</t>
  </si>
  <si>
    <t>ARDA REI Group</t>
  </si>
  <si>
    <t>Leja dokumenti 05-351/02-123353/20</t>
  </si>
  <si>
    <t>(B+S+P+1)*10</t>
  </si>
  <si>
    <t>Leja dokumenti 05-351/02-282055/19</t>
  </si>
  <si>
    <t>Archipoints Group</t>
  </si>
  <si>
    <t>Leja dokumenti 05-351/02-37965/20</t>
  </si>
  <si>
    <t>Ministria e Administratës Publike</t>
  </si>
  <si>
    <t>ALB-Architect</t>
  </si>
  <si>
    <t>Objekt shtetëror</t>
  </si>
  <si>
    <t>Leja dokumenti 05-351/02-12969/19</t>
  </si>
  <si>
    <t>Gëzim Thaqi, Fadil Gërxhaliu, Feti Nasufi, Blondi Aliu, Shemsi Mazreku, Huso Ashimi, Zana Bukoshi, Naser Ashimi, Hadije Ashimi- Veliu, Faruk Ahimoviq, Samire Mekuli-Gashi, Drita Mekuli, Donika Çetta-Junçaj dhe Agata Çetta</t>
  </si>
  <si>
    <t>In-On sh.p.k</t>
  </si>
  <si>
    <t>3B+P+14</t>
  </si>
  <si>
    <t>Leja dokumenti 05-351/02-268288/19</t>
  </si>
  <si>
    <t>Tomë Gashi</t>
  </si>
  <si>
    <t>Objekt i përkohshëm -afarist</t>
  </si>
  <si>
    <t>Leja dokumenti 05-351/02-140229/20</t>
  </si>
  <si>
    <t>Euro Fruti</t>
  </si>
  <si>
    <t>Gjeokonsulting</t>
  </si>
  <si>
    <t>Mramor</t>
  </si>
  <si>
    <t>Objekt i përkohshëm-bujqësor</t>
  </si>
  <si>
    <t>Leja dokumenti 05-351/02-164800/20</t>
  </si>
  <si>
    <t>Euro Abi sh.p.k</t>
  </si>
  <si>
    <t>NPN Toning</t>
  </si>
  <si>
    <t>2B+S+P+10</t>
  </si>
  <si>
    <t>Leja dokumenti 05-351/02-29459/20</t>
  </si>
  <si>
    <t>AL- Trade Center sh.p.k</t>
  </si>
  <si>
    <t>Leja dokumenti 05-351/02-41739/20</t>
  </si>
  <si>
    <t>Drejtoria e Investimeve Kapitale dhe Menaxhimit të Kontratave e Komunës së Prishtinës</t>
  </si>
  <si>
    <t>3D Project</t>
  </si>
  <si>
    <t>Ndërtim rruge</t>
  </si>
  <si>
    <t>Leja dokumenti 05-351/02-90186/20</t>
  </si>
  <si>
    <t>Leja dokumenti 05-351/02-186600/20</t>
  </si>
  <si>
    <t>Bajram Gashani</t>
  </si>
  <si>
    <t>Bau Holding</t>
  </si>
  <si>
    <t>P+1; B+P+1; (232)</t>
  </si>
  <si>
    <t>Leja dokumenti 05-351/02-96951/20</t>
  </si>
  <si>
    <t>Ismet Mustafa, Bajram Havolli, Ndërtimtare J, Ikballe dhe Fatmir Vitija</t>
  </si>
  <si>
    <t>Ndërtimtari-J sh.p.k</t>
  </si>
  <si>
    <t>2B+2S+P+7; 2B+S+P+8</t>
  </si>
  <si>
    <t>Leja dokumenti 05-351/02-89727/20</t>
  </si>
  <si>
    <t>Azemine Gashi, Shefki Gashi, Lirije Shala</t>
  </si>
  <si>
    <t>Melodia ing sh.p.k</t>
  </si>
  <si>
    <t>Leja dokumenti 05-351/02-312882/19</t>
  </si>
  <si>
    <t>Agjencia e Menaxhimit Emergjent-AME</t>
  </si>
  <si>
    <t>Agjencia e Menaxhimit Emergjent-AME, Ministria e Punëve të Brendshme</t>
  </si>
  <si>
    <t>3L-Ing sh.p.k</t>
  </si>
  <si>
    <t>Objekt-shtetëror</t>
  </si>
  <si>
    <t>Leja dokumenti 05-351/02-68396/20</t>
  </si>
  <si>
    <t>Fisnik Veliu</t>
  </si>
  <si>
    <t>Pro Plans Architecture</t>
  </si>
  <si>
    <t>Leja dokumenti 05-02-65315/20</t>
  </si>
  <si>
    <t>AS ING sh.p.k</t>
  </si>
  <si>
    <t>Leja dokumenti 05-351/02-144076/20</t>
  </si>
  <si>
    <t>Agron Beqiri</t>
  </si>
  <si>
    <t>Urbhomes sh.p.k</t>
  </si>
  <si>
    <t>Leja dokumenti 05-351/02-53951/20</t>
  </si>
  <si>
    <t>Elkos sh.p.k</t>
  </si>
  <si>
    <t>Artings Project</t>
  </si>
  <si>
    <t>Objekt afarist</t>
  </si>
  <si>
    <t>Leja dokumenti 05-351/02-72195/20</t>
  </si>
  <si>
    <t>Salih Berisha, Sabit Mustafa, Hajrije Durmishi, Agim Bunjaku, Avdullah Mustafa, Shefqet Malushaj, Flamur Rexhepi, Ismet Gashi, Arbnore Berisha, Fjolla Thaçi, Miradije Xhumshiti, Bedrije Xhumshiti, Shaban Trkalac, Abdilj Trkaljaq dhe Agron Trkalaç</t>
  </si>
  <si>
    <t>Rraci Ark Ing</t>
  </si>
  <si>
    <t>2B+S+P+14</t>
  </si>
  <si>
    <t>Leja dokumenti 05-351/02-87026/20</t>
  </si>
  <si>
    <t>Ndërmarrja Hidroekonomike Ibër Lepenc</t>
  </si>
  <si>
    <t>Alb -Architect</t>
  </si>
  <si>
    <t>Shkabaj</t>
  </si>
  <si>
    <t>B+S+P+1 nk</t>
  </si>
  <si>
    <t>Leja dokumenti 05-351/02-303703/19</t>
  </si>
  <si>
    <t>Arian dhe Flutura Haxhija</t>
  </si>
  <si>
    <t>LOCUS Sh.p.k</t>
  </si>
  <si>
    <t>Leja dokumenti 05-351/02-180873/20</t>
  </si>
  <si>
    <t>Flamur Ajvazi</t>
  </si>
  <si>
    <t>ARTTECH STUDIO</t>
  </si>
  <si>
    <t>Leja dokumenti 05-351/02-134773/20</t>
  </si>
  <si>
    <t>Ismet Gashi</t>
  </si>
  <si>
    <t>Objekt afarist-I përkohshëm</t>
  </si>
  <si>
    <t>Leja dokumenti 05-351/02-159776/20</t>
  </si>
  <si>
    <t>Burim Smajli dhe Saranda Berisha Smajli</t>
  </si>
  <si>
    <t>Leja dokumenti 05-351/02-172040/20</t>
  </si>
  <si>
    <t>Sami Krasniqi, Ali Ahmeti, Hamit Voca, Binak Imeraj, Islam Gashi, Elhat Tërnava, Niman Bajraktari, Arben Tërnava, Abide Imeraj, Xhevdet Svarça, Shpresa Latifi, Osman Krasniqi</t>
  </si>
  <si>
    <t>M&amp;N Sh.p.k</t>
  </si>
  <si>
    <t>Leja dokumenti 05-351/02-108752/20</t>
  </si>
  <si>
    <t>Naim Sveçla dhe Burbuqe Sveçla</t>
  </si>
  <si>
    <t>Studion 39</t>
  </si>
  <si>
    <t>Leja dokumenti 05-351/02-179951/20</t>
  </si>
  <si>
    <t>Arsim Hamiti</t>
  </si>
  <si>
    <t>Leja dokumenti 05-351/02-97798/20</t>
  </si>
  <si>
    <t>Fitore Gajraku</t>
  </si>
  <si>
    <t>Vedeska Project</t>
  </si>
  <si>
    <t>leja dokumenti 05-351/02-177946/20</t>
  </si>
  <si>
    <t>Partner-Dervisholli ING sh.p.k</t>
  </si>
  <si>
    <t>Arhing</t>
  </si>
  <si>
    <t>P+0(23)</t>
  </si>
  <si>
    <t>Objekte afariste te perkohshme</t>
  </si>
  <si>
    <t>Leja dokumenti 05-351/02-181765/20</t>
  </si>
  <si>
    <t>Gëzim Babiqi dhe Azem Ajeti</t>
  </si>
  <si>
    <t>Leja dokumenti 05-351/05-104140/20</t>
  </si>
  <si>
    <t>Leja dokumenti 05-351/02-61815/20</t>
  </si>
  <si>
    <t>Maliq Mehmeti</t>
  </si>
  <si>
    <t>Sagal sh.p.k</t>
  </si>
  <si>
    <t>Objekt individuale</t>
  </si>
  <si>
    <t>Leja dokumenti 05-351/02-133232/20</t>
  </si>
  <si>
    <t>Adile Bryma</t>
  </si>
  <si>
    <t>Leja dokumenti 05-351/02-202628/20</t>
  </si>
  <si>
    <t>Iliriana Dërmaku</t>
  </si>
  <si>
    <t>VIZARK sh.p.k</t>
  </si>
  <si>
    <t>Leja dokumenti 05-351/02-110638/20</t>
  </si>
  <si>
    <t xml:space="preserve">Kutia </t>
  </si>
  <si>
    <t>PROing &amp; Partners sh.p k</t>
  </si>
  <si>
    <t>Marec</t>
  </si>
  <si>
    <t>Afrim Ajeti</t>
  </si>
  <si>
    <t>Objekt afarist -i përkohshëm</t>
  </si>
  <si>
    <t>Leja dokumenti 05-351/02-179692/20</t>
  </si>
  <si>
    <t>Sami Dovrani</t>
  </si>
  <si>
    <t>Heko Architects sh.p.k</t>
  </si>
  <si>
    <t>Leja dokumenti 05-351/02-68157/20</t>
  </si>
  <si>
    <t>Zenel Dalipi, Fikrije Gjata, Dibran Gjata, Agron Gjata, Beqir Dalipi, Gani Dalipi, Vesel Dalipi, Nurije Dalipi, Bahri Hoxha</t>
  </si>
  <si>
    <t>Standard Sh.p.k</t>
  </si>
  <si>
    <t>B+P+9</t>
  </si>
  <si>
    <t>Leja dokumenti 05-351/02-200957/19</t>
  </si>
  <si>
    <t>Zija Ahmeti</t>
  </si>
  <si>
    <t>Xhafer Xhelili</t>
  </si>
  <si>
    <t>Leja dokumenti 05-351/02-182465/20</t>
  </si>
  <si>
    <t>Shala -XH</t>
  </si>
  <si>
    <t>Leja dokumenti 05-351/02-66267/20</t>
  </si>
  <si>
    <t>Ajshe Gashi</t>
  </si>
  <si>
    <t>NSH Arkaik</t>
  </si>
  <si>
    <t>Leja dokumenti 05-
351/02-62906/20</t>
  </si>
  <si>
    <t>S+0</t>
  </si>
  <si>
    <t>Fatmir Sallahi</t>
  </si>
  <si>
    <t>New Rishtina Residence shpk</t>
  </si>
  <si>
    <t>Leja dokumenti 05-
351/02-66586/20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</si>
</sst>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0.00"/>
    <numFmt numFmtId="165" formatCode="_ * #,##0.00_)\ [$€-1]_ ;_ * \(#,##0.00\)\ [$€-1]_ ;_ * &quot;-&quot;??_)\ [$€-1]_ ;_ @_ "/>
    <numFmt numFmtId="166" formatCode="_-* #,##0.00\ [$€-1]_-;\-* #,##0.00\ [$€-1]_-;_-* &quot;-&quot;??\ [$€-1]_-;_-@_-"/>
    <numFmt numFmtId="167" formatCode="_-* #,##0.00_-;\-* #,##0.00_-;_-* &quot;-&quot;_-;_-@_-"/>
  </numFmts>
  <fonts count="18" x14ac:knownFonts="1">
    <font>
      <sz val="10"/>
      <color rgb="FF000000"/>
      <name val="Arial"/>
    </font>
    <font>
      <b/>
      <sz val="21"/>
      <color rgb="FF0000FF"/>
      <name val="Arial"/>
      <family val="2"/>
    </font>
    <font>
      <sz val="10"/>
      <name val="Arial"/>
      <family val="2"/>
    </font>
    <font>
      <b/>
      <sz val="12"/>
      <color rgb="FF000000"/>
      <name val="Arial"/>
      <family val="2"/>
    </font>
    <font>
      <b/>
      <sz val="12"/>
      <color rgb="FFFF0000"/>
      <name val="Arial"/>
      <family val="2"/>
    </font>
    <font>
      <b/>
      <sz val="18"/>
      <color rgb="FF1155CC"/>
      <name val="Arial"/>
      <family val="2"/>
    </font>
    <font>
      <b/>
      <sz val="18"/>
      <name val="Arial"/>
      <family val="2"/>
    </font>
    <font>
      <b/>
      <sz val="12"/>
      <name val="Arial"/>
      <family val="2"/>
    </font>
    <font>
      <sz val="10"/>
      <color rgb="FF000000"/>
      <name val="Arial"/>
      <family val="2"/>
    </font>
    <font>
      <sz val="10"/>
      <color rgb="FFFF0000"/>
      <name val="Arial"/>
      <family val="2"/>
    </font>
    <font>
      <b/>
      <sz val="12"/>
      <color rgb="FF000000"/>
      <name val="Arial"/>
      <family val="2"/>
    </font>
    <font>
      <sz val="10"/>
      <color rgb="FF00B050"/>
      <name val="Arial"/>
      <family val="2"/>
    </font>
    <font>
      <u/>
      <sz val="10"/>
      <color theme="10"/>
      <name val="Arial"/>
      <family val="2"/>
    </font>
    <font>
      <sz val="10"/>
      <color rgb="FF000000"/>
      <name val="Arial"/>
      <family val="2"/>
    </font>
    <font>
      <b/>
      <sz val="12"/>
      <color rgb="FF00B050"/>
      <name val="Arial"/>
      <family val="2"/>
    </font>
    <font>
      <b/>
      <sz val="10"/>
      <color rgb="FF000000"/>
      <name val="Arial"/>
      <family val="2"/>
    </font>
    <font>
      <u/>
      <sz val="10"/>
      <color rgb="FF1155CC"/>
      <name val="Arial"/>
      <family val="2"/>
    </font>
    <font>
      <sz val="10"/>
      <color rgb="FF000000"/>
      <name val="Arial"/>
    </font>
  </fonts>
  <fills count="6">
    <fill>
      <patternFill patternType="none"/>
    </fill>
    <fill>
      <patternFill patternType="gray125"/>
    </fill>
    <fill>
      <patternFill patternType="solid">
        <fgColor rgb="FFFFFFFF"/>
        <bgColor rgb="FFFFFFFF"/>
      </patternFill>
    </fill>
    <fill>
      <patternFill patternType="solid">
        <fgColor rgb="FF51AEFF"/>
        <bgColor rgb="FF51AEFF"/>
      </patternFill>
    </fill>
    <fill>
      <patternFill patternType="solid">
        <fgColor theme="0"/>
        <bgColor indexed="64"/>
      </patternFill>
    </fill>
    <fill>
      <patternFill patternType="solid">
        <fgColor rgb="FFFFFFFF"/>
        <bgColor indexed="64"/>
      </patternFill>
    </fill>
  </fills>
  <borders count="12">
    <border>
      <left/>
      <right/>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medium">
        <color rgb="FF000000"/>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2" fillId="0" borderId="0" applyNumberFormat="0" applyFill="0" applyBorder="0" applyAlignment="0" applyProtection="0"/>
    <xf numFmtId="43" fontId="13" fillId="0" borderId="0" applyFont="0" applyFill="0" applyBorder="0" applyAlignment="0" applyProtection="0"/>
    <xf numFmtId="41" fontId="17" fillId="0" borderId="0" applyFont="0" applyFill="0" applyBorder="0" applyAlignment="0" applyProtection="0"/>
  </cellStyleXfs>
  <cellXfs count="122">
    <xf numFmtId="0" fontId="0" fillId="0" borderId="0" xfId="0" applyFont="1" applyAlignment="1"/>
    <xf numFmtId="0" fontId="6" fillId="3" borderId="6"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164" fontId="7" fillId="3" borderId="7" xfId="0" applyNumberFormat="1" applyFont="1" applyFill="1" applyBorder="1" applyAlignment="1">
      <alignment horizontal="center" vertical="center" wrapText="1"/>
    </xf>
    <xf numFmtId="164" fontId="3" fillId="3" borderId="7" xfId="0" applyNumberFormat="1" applyFont="1" applyFill="1" applyBorder="1" applyAlignment="1">
      <alignment horizontal="center" vertical="center" wrapText="1"/>
    </xf>
    <xf numFmtId="0" fontId="7" fillId="3" borderId="7" xfId="0" applyFont="1" applyFill="1" applyBorder="1" applyAlignment="1">
      <alignment horizontal="center" wrapText="1"/>
    </xf>
    <xf numFmtId="0" fontId="7" fillId="3" borderId="3" xfId="0" applyFont="1" applyFill="1" applyBorder="1" applyAlignment="1">
      <alignment horizontal="center" vertical="center" wrapText="1"/>
    </xf>
    <xf numFmtId="0" fontId="0" fillId="0" borderId="0" xfId="0" applyFont="1" applyAlignment="1"/>
    <xf numFmtId="164" fontId="10" fillId="3" borderId="7" xfId="0" applyNumberFormat="1" applyFont="1" applyFill="1" applyBorder="1" applyAlignment="1">
      <alignment horizontal="center" wrapText="1"/>
    </xf>
    <xf numFmtId="0" fontId="8" fillId="0" borderId="8" xfId="0" applyFont="1" applyBorder="1" applyAlignment="1">
      <alignment vertical="center" wrapText="1"/>
    </xf>
    <xf numFmtId="0" fontId="0" fillId="0" borderId="0" xfId="0" applyFont="1" applyAlignment="1"/>
    <xf numFmtId="0" fontId="0" fillId="0" borderId="0" xfId="0" applyFont="1" applyAlignment="1"/>
    <xf numFmtId="14" fontId="8" fillId="0" borderId="8" xfId="0" applyNumberFormat="1" applyFont="1" applyBorder="1" applyAlignment="1">
      <alignment wrapText="1"/>
    </xf>
    <xf numFmtId="0" fontId="8" fillId="0" borderId="8" xfId="0" applyFont="1" applyBorder="1" applyAlignment="1">
      <alignment wrapText="1"/>
    </xf>
    <xf numFmtId="0" fontId="12" fillId="0" borderId="8" xfId="1" applyBorder="1" applyAlignment="1">
      <alignment wrapText="1"/>
    </xf>
    <xf numFmtId="4" fontId="9" fillId="0" borderId="8" xfId="0" applyNumberFormat="1" applyFont="1" applyBorder="1" applyAlignment="1">
      <alignment horizontal="right" wrapText="1"/>
    </xf>
    <xf numFmtId="14" fontId="8" fillId="0" borderId="9" xfId="0" applyNumberFormat="1" applyFont="1" applyBorder="1" applyAlignment="1">
      <alignment wrapText="1"/>
    </xf>
    <xf numFmtId="0" fontId="8" fillId="0" borderId="9" xfId="0" applyFont="1" applyBorder="1" applyAlignment="1">
      <alignment wrapText="1"/>
    </xf>
    <xf numFmtId="4" fontId="8" fillId="0" borderId="9" xfId="0" applyNumberFormat="1" applyFont="1" applyBorder="1" applyAlignment="1">
      <alignment horizontal="right" wrapText="1"/>
    </xf>
    <xf numFmtId="4" fontId="9" fillId="0" borderId="9" xfId="0" applyNumberFormat="1" applyFont="1" applyBorder="1" applyAlignment="1">
      <alignment horizontal="right" wrapText="1"/>
    </xf>
    <xf numFmtId="0" fontId="8" fillId="0" borderId="9" xfId="0" applyFont="1" applyBorder="1" applyAlignment="1">
      <alignment vertical="center" wrapText="1"/>
    </xf>
    <xf numFmtId="0" fontId="12" fillId="0" borderId="9" xfId="1" applyBorder="1" applyAlignment="1">
      <alignment wrapText="1"/>
    </xf>
    <xf numFmtId="14" fontId="8" fillId="0" borderId="8" xfId="0" applyNumberFormat="1" applyFont="1" applyBorder="1" applyAlignment="1">
      <alignment vertical="center" wrapText="1"/>
    </xf>
    <xf numFmtId="0" fontId="12" fillId="0" borderId="8" xfId="1" applyBorder="1" applyAlignment="1">
      <alignment vertical="center" wrapText="1"/>
    </xf>
    <xf numFmtId="0" fontId="3" fillId="0" borderId="8" xfId="0" applyFont="1" applyBorder="1" applyAlignment="1">
      <alignment vertical="center" wrapText="1"/>
    </xf>
    <xf numFmtId="165" fontId="3" fillId="0" borderId="8" xfId="0" applyNumberFormat="1" applyFont="1" applyBorder="1" applyAlignment="1">
      <alignment vertical="center"/>
    </xf>
    <xf numFmtId="165" fontId="4" fillId="0" borderId="8" xfId="2" applyNumberFormat="1" applyFont="1" applyBorder="1" applyAlignment="1">
      <alignment horizontal="right" vertical="center"/>
    </xf>
    <xf numFmtId="0" fontId="0" fillId="0" borderId="0" xfId="0" applyFont="1" applyAlignment="1"/>
    <xf numFmtId="0" fontId="0" fillId="0" borderId="0" xfId="0" applyFont="1" applyAlignment="1"/>
    <xf numFmtId="14" fontId="8" fillId="0" borderId="8"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0" fillId="0" borderId="0" xfId="0" applyFont="1" applyAlignment="1"/>
    <xf numFmtId="14" fontId="8"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12" fillId="0" borderId="9" xfId="1" applyBorder="1" applyAlignment="1">
      <alignment vertical="center" wrapText="1"/>
    </xf>
    <xf numFmtId="0" fontId="0" fillId="0" borderId="0" xfId="0" applyFont="1" applyAlignment="1"/>
    <xf numFmtId="14" fontId="8" fillId="0" borderId="10" xfId="0" applyNumberFormat="1" applyFont="1" applyBorder="1" applyAlignment="1">
      <alignment vertical="center" wrapText="1"/>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12" fillId="0" borderId="10" xfId="1" applyBorder="1" applyAlignment="1">
      <alignment vertical="center" wrapText="1"/>
    </xf>
    <xf numFmtId="0" fontId="8" fillId="4" borderId="8" xfId="0" applyFont="1" applyFill="1" applyBorder="1" applyAlignment="1">
      <alignment wrapText="1"/>
    </xf>
    <xf numFmtId="14" fontId="8" fillId="4" borderId="8" xfId="0" applyNumberFormat="1" applyFont="1" applyFill="1" applyBorder="1" applyAlignment="1">
      <alignment wrapText="1"/>
    </xf>
    <xf numFmtId="0" fontId="8" fillId="4" borderId="8" xfId="0" applyFont="1" applyFill="1" applyBorder="1" applyAlignment="1">
      <alignment horizontal="center" vertical="center" wrapText="1"/>
    </xf>
    <xf numFmtId="0" fontId="8" fillId="4" borderId="8" xfId="0" applyFont="1" applyFill="1" applyBorder="1" applyAlignment="1">
      <alignment vertical="center" wrapText="1"/>
    </xf>
    <xf numFmtId="0" fontId="12" fillId="4" borderId="8" xfId="1" applyFill="1" applyBorder="1" applyAlignment="1">
      <alignment wrapText="1"/>
    </xf>
    <xf numFmtId="14" fontId="8"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0" fontId="12" fillId="0" borderId="11" xfId="1" applyBorder="1" applyAlignment="1">
      <alignment vertical="center" wrapText="1"/>
    </xf>
    <xf numFmtId="14" fontId="8" fillId="4" borderId="8" xfId="0" applyNumberFormat="1" applyFont="1" applyFill="1" applyBorder="1" applyAlignment="1">
      <alignment horizontal="center" vertical="center" wrapText="1"/>
    </xf>
    <xf numFmtId="0" fontId="12" fillId="4" borderId="8" xfId="1" applyFill="1" applyBorder="1" applyAlignment="1">
      <alignment vertical="center" wrapText="1"/>
    </xf>
    <xf numFmtId="14" fontId="8" fillId="0" borderId="10" xfId="0" applyNumberFormat="1" applyFont="1" applyBorder="1" applyAlignment="1">
      <alignment horizontal="center" vertical="center" wrapText="1"/>
    </xf>
    <xf numFmtId="0" fontId="0" fillId="0" borderId="0" xfId="0" applyFont="1" applyAlignment="1"/>
    <xf numFmtId="0" fontId="8" fillId="5" borderId="8" xfId="0" applyFont="1" applyFill="1" applyBorder="1" applyAlignment="1">
      <alignment horizontal="center" vertical="center" wrapText="1"/>
    </xf>
    <xf numFmtId="0" fontId="8" fillId="5" borderId="8" xfId="0" applyFont="1" applyFill="1" applyBorder="1" applyAlignment="1">
      <alignment vertical="center" wrapText="1"/>
    </xf>
    <xf numFmtId="0" fontId="16" fillId="0" borderId="8" xfId="0" applyFont="1" applyBorder="1" applyAlignment="1">
      <alignment vertical="center" wrapText="1"/>
    </xf>
    <xf numFmtId="166" fontId="0" fillId="0" borderId="0" xfId="0" applyNumberFormat="1" applyFont="1" applyAlignment="1"/>
    <xf numFmtId="14" fontId="8" fillId="4" borderId="10" xfId="0" applyNumberFormat="1"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0" xfId="0" applyFont="1" applyFill="1" applyBorder="1" applyAlignment="1">
      <alignment vertical="center" wrapText="1"/>
    </xf>
    <xf numFmtId="0" fontId="12" fillId="4" borderId="10" xfId="1" applyFill="1" applyBorder="1" applyAlignment="1">
      <alignment vertical="center" wrapText="1"/>
    </xf>
    <xf numFmtId="14" fontId="8" fillId="5" borderId="8" xfId="0" applyNumberFormat="1" applyFont="1" applyFill="1" applyBorder="1" applyAlignment="1">
      <alignment horizontal="center" vertical="center" wrapText="1"/>
    </xf>
    <xf numFmtId="0" fontId="12" fillId="5" borderId="8" xfId="1" applyFill="1" applyBorder="1" applyAlignment="1">
      <alignment vertical="center" wrapText="1"/>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8" fillId="5" borderId="11" xfId="0" applyFont="1" applyFill="1" applyBorder="1" applyAlignment="1">
      <alignment horizontal="center" vertical="center" wrapText="1"/>
    </xf>
    <xf numFmtId="4" fontId="7" fillId="3" borderId="7" xfId="0" applyNumberFormat="1" applyFont="1" applyFill="1" applyBorder="1" applyAlignment="1">
      <alignment horizontal="center" vertical="center" wrapText="1"/>
    </xf>
    <xf numFmtId="4" fontId="0" fillId="0" borderId="0" xfId="0" applyNumberFormat="1" applyFont="1" applyAlignment="1"/>
    <xf numFmtId="4" fontId="14" fillId="0" borderId="8" xfId="2" applyNumberFormat="1" applyFont="1" applyBorder="1" applyAlignment="1">
      <alignment vertical="center"/>
    </xf>
    <xf numFmtId="0" fontId="0" fillId="0" borderId="0" xfId="0" applyFont="1" applyAlignment="1"/>
    <xf numFmtId="0" fontId="0" fillId="0" borderId="0" xfId="0" applyFont="1" applyAlignment="1"/>
    <xf numFmtId="0" fontId="0" fillId="0" borderId="0" xfId="0" applyFont="1" applyAlignment="1"/>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9" fillId="0" borderId="9" xfId="0" applyNumberFormat="1" applyFont="1" applyBorder="1" applyAlignment="1">
      <alignment horizontal="right" wrapText="1"/>
    </xf>
    <xf numFmtId="0" fontId="0" fillId="0" borderId="0" xfId="0" applyFont="1" applyAlignment="1"/>
    <xf numFmtId="0" fontId="0" fillId="0" borderId="0" xfId="0" applyFont="1" applyAlignment="1"/>
    <xf numFmtId="0" fontId="15" fillId="0" borderId="8" xfId="0" applyFont="1" applyBorder="1" applyAlignment="1">
      <alignment wrapText="1"/>
    </xf>
    <xf numFmtId="4" fontId="9" fillId="0" borderId="10" xfId="0" applyNumberFormat="1" applyFont="1" applyBorder="1" applyAlignment="1">
      <alignment horizontal="right" wrapText="1"/>
    </xf>
    <xf numFmtId="0" fontId="0" fillId="0" borderId="0" xfId="0" applyFont="1" applyAlignment="1"/>
    <xf numFmtId="4" fontId="11" fillId="0" borderId="10" xfId="2" applyNumberFormat="1" applyFont="1" applyFill="1" applyBorder="1" applyAlignment="1">
      <alignment horizontal="right" wrapText="1"/>
    </xf>
    <xf numFmtId="4" fontId="11" fillId="0" borderId="8" xfId="2" applyNumberFormat="1" applyFont="1" applyFill="1" applyBorder="1" applyAlignment="1">
      <alignment horizontal="right" wrapText="1"/>
    </xf>
    <xf numFmtId="4" fontId="11" fillId="0" borderId="9" xfId="2" applyNumberFormat="1" applyFont="1" applyFill="1" applyBorder="1" applyAlignment="1">
      <alignment wrapText="1"/>
    </xf>
    <xf numFmtId="4" fontId="11" fillId="0" borderId="8" xfId="2" applyNumberFormat="1" applyFont="1" applyFill="1" applyBorder="1" applyAlignment="1">
      <alignment wrapText="1"/>
    </xf>
    <xf numFmtId="4" fontId="11" fillId="4" borderId="8" xfId="2" applyNumberFormat="1" applyFont="1" applyFill="1" applyBorder="1" applyAlignment="1">
      <alignment wrapText="1"/>
    </xf>
    <xf numFmtId="0" fontId="0" fillId="0" borderId="0" xfId="0" applyFont="1" applyAlignment="1"/>
    <xf numFmtId="4" fontId="11" fillId="0" borderId="11" xfId="2" applyNumberFormat="1" applyFont="1" applyFill="1" applyBorder="1" applyAlignment="1">
      <alignment horizontal="right" wrapText="1"/>
    </xf>
    <xf numFmtId="4" fontId="11" fillId="0" borderId="9" xfId="2" applyNumberFormat="1" applyFont="1" applyFill="1" applyBorder="1" applyAlignment="1">
      <alignment horizontal="right" wrapText="1"/>
    </xf>
    <xf numFmtId="0" fontId="0" fillId="0" borderId="0" xfId="0" applyFont="1" applyAlignment="1"/>
    <xf numFmtId="0" fontId="8" fillId="5" borderId="8" xfId="0" applyFont="1" applyFill="1" applyBorder="1" applyAlignment="1">
      <alignment horizontal="left" vertical="center" wrapText="1" readingOrder="1"/>
    </xf>
    <xf numFmtId="0" fontId="12" fillId="5" borderId="8" xfId="1" applyFill="1" applyBorder="1" applyAlignment="1">
      <alignment horizontal="left" vertical="center" wrapText="1" readingOrder="1"/>
    </xf>
    <xf numFmtId="0" fontId="12" fillId="5" borderId="8" xfId="1" applyFill="1" applyBorder="1" applyAlignment="1">
      <alignment horizontal="left" vertical="center" readingOrder="1"/>
    </xf>
    <xf numFmtId="0" fontId="0" fillId="0" borderId="0" xfId="0" applyFont="1" applyAlignment="1"/>
    <xf numFmtId="167" fontId="8" fillId="0" borderId="8" xfId="3" applyNumberFormat="1" applyFont="1" applyBorder="1" applyAlignment="1">
      <alignment horizontal="center" vertical="center" wrapText="1"/>
    </xf>
    <xf numFmtId="167" fontId="8" fillId="0" borderId="9" xfId="3" applyNumberFormat="1" applyFont="1" applyBorder="1" applyAlignment="1">
      <alignment horizontal="center" vertical="center" wrapText="1"/>
    </xf>
    <xf numFmtId="167" fontId="8" fillId="0" borderId="8" xfId="3" applyNumberFormat="1" applyFont="1" applyBorder="1" applyAlignment="1">
      <alignment vertical="center" wrapText="1"/>
    </xf>
    <xf numFmtId="167" fontId="8" fillId="0" borderId="10" xfId="3" applyNumberFormat="1" applyFont="1" applyBorder="1" applyAlignment="1">
      <alignment horizontal="center" vertical="center" wrapText="1"/>
    </xf>
    <xf numFmtId="167" fontId="8" fillId="0" borderId="11" xfId="3" applyNumberFormat="1" applyFont="1" applyBorder="1" applyAlignment="1">
      <alignment horizontal="center" vertical="center" wrapText="1"/>
    </xf>
    <xf numFmtId="167" fontId="8" fillId="0" borderId="9" xfId="3" applyNumberFormat="1" applyFont="1" applyBorder="1" applyAlignment="1">
      <alignment horizontal="right" wrapText="1"/>
    </xf>
    <xf numFmtId="167" fontId="8" fillId="0" borderId="11" xfId="3" applyNumberFormat="1" applyFont="1" applyBorder="1" applyAlignment="1">
      <alignment horizontal="right" wrapText="1"/>
    </xf>
    <xf numFmtId="167" fontId="8" fillId="0" borderId="8" xfId="3" applyNumberFormat="1" applyFont="1" applyBorder="1" applyAlignment="1">
      <alignment horizontal="right" wrapText="1"/>
    </xf>
    <xf numFmtId="167" fontId="8" fillId="0" borderId="10" xfId="3" applyNumberFormat="1" applyFont="1" applyBorder="1" applyAlignment="1">
      <alignment horizontal="right" wrapText="1"/>
    </xf>
    <xf numFmtId="167" fontId="8" fillId="4" borderId="8" xfId="3" applyNumberFormat="1" applyFont="1" applyFill="1" applyBorder="1" applyAlignment="1">
      <alignment horizontal="center" vertical="center" wrapText="1"/>
    </xf>
    <xf numFmtId="167" fontId="8" fillId="0" borderId="8" xfId="3" applyNumberFormat="1" applyFont="1" applyBorder="1" applyAlignment="1">
      <alignment horizontal="right" vertical="center" wrapText="1"/>
    </xf>
    <xf numFmtId="14" fontId="0" fillId="0" borderId="8" xfId="0" applyNumberFormat="1" applyFont="1" applyBorder="1" applyAlignment="1">
      <alignment horizontal="right"/>
    </xf>
    <xf numFmtId="0" fontId="8" fillId="0" borderId="8" xfId="0" applyFont="1" applyBorder="1" applyAlignment="1">
      <alignment horizontal="left"/>
    </xf>
    <xf numFmtId="0" fontId="8" fillId="0" borderId="8" xfId="0" applyFont="1" applyBorder="1" applyAlignment="1"/>
    <xf numFmtId="0" fontId="12" fillId="0" borderId="8" xfId="1" applyBorder="1" applyAlignment="1"/>
    <xf numFmtId="14" fontId="0" fillId="0" borderId="8" xfId="0" applyNumberFormat="1" applyFont="1" applyBorder="1" applyAlignment="1"/>
    <xf numFmtId="0" fontId="4" fillId="0" borderId="8" xfId="0" applyFont="1" applyBorder="1" applyAlignment="1">
      <alignment horizontal="center" wrapText="1"/>
    </xf>
    <xf numFmtId="0" fontId="0" fillId="0" borderId="8" xfId="0" applyFont="1" applyBorder="1" applyAlignment="1"/>
    <xf numFmtId="0" fontId="3" fillId="0" borderId="8" xfId="0" applyFont="1" applyBorder="1" applyAlignment="1">
      <alignment horizontal="center" wrapText="1"/>
    </xf>
    <xf numFmtId="0" fontId="5" fillId="0" borderId="4" xfId="0" applyFont="1" applyBorder="1" applyAlignment="1">
      <alignment horizontal="center"/>
    </xf>
    <xf numFmtId="0" fontId="2" fillId="0" borderId="5" xfId="0" applyFont="1" applyBorder="1"/>
    <xf numFmtId="0" fontId="2" fillId="0" borderId="1" xfId="0" applyFont="1" applyBorder="1"/>
    <xf numFmtId="0" fontId="2" fillId="0" borderId="2" xfId="0" applyFont="1" applyBorder="1"/>
    <xf numFmtId="0" fontId="0" fillId="0" borderId="0" xfId="0" applyFont="1" applyAlignment="1"/>
    <xf numFmtId="0" fontId="2" fillId="0" borderId="3" xfId="0" applyFont="1" applyBorder="1"/>
    <xf numFmtId="0" fontId="1" fillId="2" borderId="0" xfId="0" applyFont="1" applyFill="1" applyAlignment="1">
      <alignment horizontal="center" vertical="center"/>
    </xf>
  </cellXfs>
  <cellStyles count="4">
    <cellStyle name="Comma" xfId="2" builtinId="3"/>
    <cellStyle name="Comma [0]" xfId="3" builtinId="6"/>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476250</xdr:colOff>
      <xdr:row>0</xdr:row>
      <xdr:rowOff>114300</xdr:rowOff>
    </xdr:from>
    <xdr:ext cx="885825" cy="92392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i51Yzgh2QVf63BOgK0prCmXnw7kT-fC0/view?usp=sharing" TargetMode="External"/><Relationship Id="rId299" Type="http://schemas.openxmlformats.org/officeDocument/2006/relationships/hyperlink" Target="https://drive.google.com/file/d/1Pi-DEX7tnHbsmQK5zPjUvq95VDcTuCU-/view?usp=sharing" TargetMode="External"/><Relationship Id="rId21" Type="http://schemas.openxmlformats.org/officeDocument/2006/relationships/hyperlink" Target="https://drive.google.com/open?id=1qj-tipRjDEo22kBXsO_1eC2nQ75dylLh" TargetMode="External"/><Relationship Id="rId63" Type="http://schemas.openxmlformats.org/officeDocument/2006/relationships/hyperlink" Target="https://drive.google.com/open?id=1ApJ_5pSBzJ2sIXkhduOhhNeV-rUwItJo" TargetMode="External"/><Relationship Id="rId159" Type="http://schemas.openxmlformats.org/officeDocument/2006/relationships/hyperlink" Target="https://drive.google.com/file/d/15E44vqa6j2ErqIoU8ef7plCfUlpHcJt5/view?usp=sharing" TargetMode="External"/><Relationship Id="rId324" Type="http://schemas.openxmlformats.org/officeDocument/2006/relationships/printerSettings" Target="../printerSettings/printerSettings1.bin"/><Relationship Id="rId170" Type="http://schemas.openxmlformats.org/officeDocument/2006/relationships/hyperlink" Target="https://drive.google.com/file/d/1TAqGj0xnjzEAP0Yhb-Ih_EUIfMvjdrN6/view?usp=sharing" TargetMode="External"/><Relationship Id="rId226" Type="http://schemas.openxmlformats.org/officeDocument/2006/relationships/hyperlink" Target="https://drive.google.com/file/d/1S6iYUSOrw6XvfXCmZ6qySZv2nCEzr8l5/view?usp=sharing" TargetMode="External"/><Relationship Id="rId268" Type="http://schemas.openxmlformats.org/officeDocument/2006/relationships/hyperlink" Target="https://drive.google.com/file/d/1t35Zqqfr3opXTl43tIsB6TFOtKyIDf8j/view?usp=sharing" TargetMode="External"/><Relationship Id="rId32" Type="http://schemas.openxmlformats.org/officeDocument/2006/relationships/hyperlink" Target="https://drive.google.com/open?id=1k2zI0DCbnkrFjxU1Y2KA2FQs3CrHKFKw" TargetMode="External"/><Relationship Id="rId74" Type="http://schemas.openxmlformats.org/officeDocument/2006/relationships/hyperlink" Target="https://drive.google.com/open?id=1nbzudeyaZIvXpmDXzCfxRn9LwqmoV764" TargetMode="External"/><Relationship Id="rId128" Type="http://schemas.openxmlformats.org/officeDocument/2006/relationships/hyperlink" Target="https://drive.google.com/file/d/1p9hjjiC4HiwDyT0b7YchSSOKwnVZiENd/view?usp=sharing" TargetMode="External"/><Relationship Id="rId5" Type="http://schemas.openxmlformats.org/officeDocument/2006/relationships/hyperlink" Target="https://drive.google.com/open?id=1B4FDkeDC4K2rylKxk2G4_ARP0ui8QnXh" TargetMode="External"/><Relationship Id="rId181" Type="http://schemas.openxmlformats.org/officeDocument/2006/relationships/hyperlink" Target="https://drive.google.com/file/d/1DUxpUIqTBbJhi62iTqvLClr5WENqpIay/view?usp=sharing" TargetMode="External"/><Relationship Id="rId237" Type="http://schemas.openxmlformats.org/officeDocument/2006/relationships/hyperlink" Target="https://drive.google.com/file/d/1kg6jPoVB3xu0lwnoOu7MOK3Cfbb7yPyA/view?usp=sharing" TargetMode="External"/><Relationship Id="rId279" Type="http://schemas.openxmlformats.org/officeDocument/2006/relationships/hyperlink" Target="https://drive.google.com/file/d/1TZg3OOhELHdK2rVcFyhfKg2U90tMHLPk/view?usp=sharing" TargetMode="External"/><Relationship Id="rId43" Type="http://schemas.openxmlformats.org/officeDocument/2006/relationships/hyperlink" Target="https://drive.google.com/open?id=1qna9Jm5SiOYJtD6OpovNlXAlPmw6-Ufi" TargetMode="External"/><Relationship Id="rId139" Type="http://schemas.openxmlformats.org/officeDocument/2006/relationships/hyperlink" Target="https://drive.google.com/file/d/1Vfu4EXYYom8trk9g45msDml7ekkU3AEY/view?usp=sharing" TargetMode="External"/><Relationship Id="rId290" Type="http://schemas.openxmlformats.org/officeDocument/2006/relationships/hyperlink" Target="https://drive.google.com/file/d/1-ae37_Sl-220ooEeNxa_9CeIVM3LzAYK/view?usp=sharing" TargetMode="External"/><Relationship Id="rId304" Type="http://schemas.openxmlformats.org/officeDocument/2006/relationships/hyperlink" Target="http://n.sh/" TargetMode="External"/><Relationship Id="rId85" Type="http://schemas.openxmlformats.org/officeDocument/2006/relationships/hyperlink" Target="https://drive.google.com/open?id=1JdNPPoumeybMLdbvhxqxYa5nG6D-C3ej" TargetMode="External"/><Relationship Id="rId150" Type="http://schemas.openxmlformats.org/officeDocument/2006/relationships/hyperlink" Target="https://drive.google.com/file/d/1phG4Lj36IeMeMZccd3gK39y6o5N518N-/view?usp=sharing" TargetMode="External"/><Relationship Id="rId192" Type="http://schemas.openxmlformats.org/officeDocument/2006/relationships/hyperlink" Target="https://drive.google.com/file/d/1xd1-ns_MxrSHsGTIICIIBnHSFkzsra4Q/view?usp=sharing" TargetMode="External"/><Relationship Id="rId206" Type="http://schemas.openxmlformats.org/officeDocument/2006/relationships/hyperlink" Target="https://drive.google.com/file/d/1J-hIIy5WlI1JTFMhQ7rUnAhl1Xta8jUZ/view?usp=sharing" TargetMode="External"/><Relationship Id="rId248" Type="http://schemas.openxmlformats.org/officeDocument/2006/relationships/hyperlink" Target="https://drive.google.com/file/d/1OyuHMjs-ADlwwbKaaIrTLx-Ttp0Mmz3K/view?usp=sharing" TargetMode="External"/><Relationship Id="rId12" Type="http://schemas.openxmlformats.org/officeDocument/2006/relationships/hyperlink" Target="https://drive.google.com/open?id=1gjc5CKTJ6CKG0ohn8jbJsg14lquULPNm" TargetMode="External"/><Relationship Id="rId108" Type="http://schemas.openxmlformats.org/officeDocument/2006/relationships/hyperlink" Target="https://drive.google.com/file/d/1Q-sRu_KZ0JQJEd4WhgHEcKPoCmZdUZhg/view?usp=sharing" TargetMode="External"/><Relationship Id="rId315" Type="http://schemas.openxmlformats.org/officeDocument/2006/relationships/hyperlink" Target="https://drive.google.com/file/d/1hYog-KV8bjqsXJpwBvXwFcP1XpnV1T5q/view?usp=sharing" TargetMode="External"/><Relationship Id="rId54" Type="http://schemas.openxmlformats.org/officeDocument/2006/relationships/hyperlink" Target="https://drive.google.com/open?id=1_HGte6d6ZeED_U2Sq7FfacP3RlTyYnJZ" TargetMode="External"/><Relationship Id="rId96" Type="http://schemas.openxmlformats.org/officeDocument/2006/relationships/hyperlink" Target="https://drive.google.com/file/d/1w540Fdak81DG2SuUKatjO6yrMB9NAw5j/view?usp=sharing" TargetMode="External"/><Relationship Id="rId161" Type="http://schemas.openxmlformats.org/officeDocument/2006/relationships/hyperlink" Target="https://drive.google.com/file/d/1Lt8xouHe9kIH8n4gN4iNtLVWtFWNneYb/view?usp=sharing" TargetMode="External"/><Relationship Id="rId217" Type="http://schemas.openxmlformats.org/officeDocument/2006/relationships/hyperlink" Target="https://drive.google.com/file/d/1p_VX0OYS7ZxZg6fBb0fC1vj7OYx3OOBL/view?usp=sharing" TargetMode="External"/><Relationship Id="rId259" Type="http://schemas.openxmlformats.org/officeDocument/2006/relationships/hyperlink" Target="https://drive.google.com/file/d/1R67tru91BtapTBw6ra3JkByW2BN1sC_T/view?usp=sharing" TargetMode="External"/><Relationship Id="rId23" Type="http://schemas.openxmlformats.org/officeDocument/2006/relationships/hyperlink" Target="https://drive.google.com/open?id=1Cmv9kYIHttzVpIxZ2kjGfR2VFKu17Arj" TargetMode="External"/><Relationship Id="rId119" Type="http://schemas.openxmlformats.org/officeDocument/2006/relationships/hyperlink" Target="https://drive.google.com/file/d/1NsElClaoxxbvXdGRhwYdiX593Q-nO69E/view?usp=sharing" TargetMode="External"/><Relationship Id="rId270" Type="http://schemas.openxmlformats.org/officeDocument/2006/relationships/hyperlink" Target="https://drive.google.com/file/d/14f1jguQMjEqKX3TvW-JALaZ-LT7l-Es3/view?usp=sharing" TargetMode="External"/><Relationship Id="rId65" Type="http://schemas.openxmlformats.org/officeDocument/2006/relationships/hyperlink" Target="https://drive.google.com/open?id=1mFH7ntAHLckcb6EqIY70NhiYnIJIUPkk" TargetMode="External"/><Relationship Id="rId130" Type="http://schemas.openxmlformats.org/officeDocument/2006/relationships/hyperlink" Target="https://drive.google.com/file/d/1zUQdQImcaUxC8-RFkuMCIkYe8Xsk6faW/view?usp=sharing" TargetMode="External"/><Relationship Id="rId172" Type="http://schemas.openxmlformats.org/officeDocument/2006/relationships/hyperlink" Target="https://drive.google.com/file/d/1fWisDMmYOM0LlAxB-eHCS3vyluSAnIya/view?usp=sharing" TargetMode="External"/><Relationship Id="rId228" Type="http://schemas.openxmlformats.org/officeDocument/2006/relationships/hyperlink" Target="https://drive.google.com/file/d/1NDPPuZxr4A8HsQaY3VZYMrMXO_GpkZLF/view?usp=sharing" TargetMode="External"/><Relationship Id="rId281" Type="http://schemas.openxmlformats.org/officeDocument/2006/relationships/hyperlink" Target="https://drive.google.com/file/d/1AlWIcr0R2uegsxKe9D1ud24xpPdfC056/view?usp=sharing" TargetMode="External"/><Relationship Id="rId34" Type="http://schemas.openxmlformats.org/officeDocument/2006/relationships/hyperlink" Target="https://drive.google.com/open?id=1Mto1G8yZpk6QKqduVVpqaLlvxzqAp7Zp" TargetMode="External"/><Relationship Id="rId76" Type="http://schemas.openxmlformats.org/officeDocument/2006/relationships/hyperlink" Target="https://drive.google.com/open?id=16iEFqL3tgOv8aW3-BMiC9aPzMG83CpyC" TargetMode="External"/><Relationship Id="rId141" Type="http://schemas.openxmlformats.org/officeDocument/2006/relationships/hyperlink" Target="https://drive.google.com/file/d/1B5dLuE3nvot6XxCjm8ZB86YQjhfgCPx4/view?usp=sharing" TargetMode="External"/><Relationship Id="rId7" Type="http://schemas.openxmlformats.org/officeDocument/2006/relationships/hyperlink" Target="https://drive.google.com/open?id=1zXIDLz8fd8Adz2bE27Yc-Cnk_DD_pkeo" TargetMode="External"/><Relationship Id="rId162" Type="http://schemas.openxmlformats.org/officeDocument/2006/relationships/hyperlink" Target="https://drive.google.com/file/d/1aIL1vk_vTXnDd1w5iSIHheKC7yC7_Jbu/view?usp=sharing" TargetMode="External"/><Relationship Id="rId183" Type="http://schemas.openxmlformats.org/officeDocument/2006/relationships/hyperlink" Target="https://drive.google.com/file/d/1EQPwT5eLKTSwdvr2OuvVyCrlLWtZ_eio/view?usp=sharing" TargetMode="External"/><Relationship Id="rId218" Type="http://schemas.openxmlformats.org/officeDocument/2006/relationships/hyperlink" Target="https://drive.google.com/file/d/1Uqjz00HDraYBc9c2lXy5Sw17KjC2jTSf/view?usp=sharing" TargetMode="External"/><Relationship Id="rId239" Type="http://schemas.openxmlformats.org/officeDocument/2006/relationships/hyperlink" Target="https://drive.google.com/file/d/1K7SznKnf01qJmkwsCStrOdFmGupA-2Cp/view?usp=sharing" TargetMode="External"/><Relationship Id="rId250" Type="http://schemas.openxmlformats.org/officeDocument/2006/relationships/hyperlink" Target="https://drive.google.com/file/d/1Y7fgksPxSWnw6a2jG31pHk0pij2fxpD_/view?usp=sharing" TargetMode="External"/><Relationship Id="rId271" Type="http://schemas.openxmlformats.org/officeDocument/2006/relationships/hyperlink" Target="https://drive.google.com/file/d/1J6LTcXcucNVId-J6DdEvH1ImvjdQBBrF/view?usp=sharing" TargetMode="External"/><Relationship Id="rId292" Type="http://schemas.openxmlformats.org/officeDocument/2006/relationships/hyperlink" Target="https://drive.google.com/file/d/1TUCSVZnfhn39_WIDgYGHmhZ4tKeRzy98/view?usp=sharing" TargetMode="External"/><Relationship Id="rId306" Type="http://schemas.openxmlformats.org/officeDocument/2006/relationships/hyperlink" Target="https://drive.google.com/file/d/1uUuvj_H0fallabghtU4_a53Xs6xAjY8m/view?usp=sharing" TargetMode="External"/><Relationship Id="rId24" Type="http://schemas.openxmlformats.org/officeDocument/2006/relationships/hyperlink" Target="https://drive.google.com/open?id=1LMZQxdDajBRZIkcANujEOP817HT6HNUi" TargetMode="External"/><Relationship Id="rId45" Type="http://schemas.openxmlformats.org/officeDocument/2006/relationships/hyperlink" Target="https://drive.google.com/open?id=1K95riY0pgZvOtmqS9GXZ8impazaGN-Td" TargetMode="External"/><Relationship Id="rId66" Type="http://schemas.openxmlformats.org/officeDocument/2006/relationships/hyperlink" Target="https://drive.google.com/open?id=1PAYp6LPuQs7TpDD3rW2QN-vEte6Eljus" TargetMode="External"/><Relationship Id="rId87" Type="http://schemas.openxmlformats.org/officeDocument/2006/relationships/hyperlink" Target="https://drive.google.com/file/d/1eSByLL_xKsOp2KmWXPaFslE7T250Uij5/view?usp=sharing" TargetMode="External"/><Relationship Id="rId110" Type="http://schemas.openxmlformats.org/officeDocument/2006/relationships/hyperlink" Target="https://drive.google.com/file/d/1FeO1heXZChXV004ie690kSxEFDFB0gXO/view?usp=sharing" TargetMode="External"/><Relationship Id="rId131" Type="http://schemas.openxmlformats.org/officeDocument/2006/relationships/hyperlink" Target="https://drive.google.com/file/d/1DFXIFQzY7KZ1wU6HzevQGogBWCEwHI5k/view?usp=sharing" TargetMode="External"/><Relationship Id="rId152" Type="http://schemas.openxmlformats.org/officeDocument/2006/relationships/hyperlink" Target="https://drive.google.com/file/d/1A22YquLHaPY1OFwvtupINtbbKIQZ9txF/view?usp=sharing" TargetMode="External"/><Relationship Id="rId173" Type="http://schemas.openxmlformats.org/officeDocument/2006/relationships/hyperlink" Target="https://drive.google.com/file/d/1USHcYzg0G-HyPwkSOnVUZsv-SyusUkU4/view?usp=sharing" TargetMode="External"/><Relationship Id="rId194" Type="http://schemas.openxmlformats.org/officeDocument/2006/relationships/hyperlink" Target="https://drive.google.com/file/d/1f3X94kGEmsTawWe9pTh73jo_B7reaM-Y/view?usp=sharing" TargetMode="External"/><Relationship Id="rId208" Type="http://schemas.openxmlformats.org/officeDocument/2006/relationships/hyperlink" Target="https://drive.google.com/file/d/1Eq0QTmNPdZfl9H7ykWk3MTSeFbg3B9Zm/view?usp=sharing" TargetMode="External"/><Relationship Id="rId229" Type="http://schemas.openxmlformats.org/officeDocument/2006/relationships/hyperlink" Target="https://drive.google.com/file/d/151QinILUjXcfPIV5reOjresEGvGApxEX/view?usp=sharing" TargetMode="External"/><Relationship Id="rId240" Type="http://schemas.openxmlformats.org/officeDocument/2006/relationships/hyperlink" Target="https://drive.google.com/file/d/1GCgDFAjyWjy4k8KUPsSSdNDcHHuIMDOs/view?usp=sharing" TargetMode="External"/><Relationship Id="rId261" Type="http://schemas.openxmlformats.org/officeDocument/2006/relationships/hyperlink" Target="https://drive.google.com/file/d/1yF5De1w6CrY8SByuiVC940JbjvrChfO2/view?usp=sharing" TargetMode="External"/><Relationship Id="rId14" Type="http://schemas.openxmlformats.org/officeDocument/2006/relationships/hyperlink" Target="https://drive.google.com/open?id=18SOdRrozDq2XQQSAYeEStgny1h0X_ohc" TargetMode="External"/><Relationship Id="rId35" Type="http://schemas.openxmlformats.org/officeDocument/2006/relationships/hyperlink" Target="https://drive.google.com/open?id=15I9-kLbWybGBC95_LfmzfStWeCHKHnu4" TargetMode="External"/><Relationship Id="rId56" Type="http://schemas.openxmlformats.org/officeDocument/2006/relationships/hyperlink" Target="https://drive.google.com/open?id=1L6QB5Q2jW-LUSOOXeumnHhdJiWpThOed" TargetMode="External"/><Relationship Id="rId77" Type="http://schemas.openxmlformats.org/officeDocument/2006/relationships/hyperlink" Target="https://drive.google.com/open?id=1k5LOL3lyHE_N-j1OmZLyM6VS9nhli55u" TargetMode="External"/><Relationship Id="rId100" Type="http://schemas.openxmlformats.org/officeDocument/2006/relationships/hyperlink" Target="https://drive.google.com/file/d/10K9KvS9DjqU9dT7qfm0gwI5Z5co0Pc-I/view?usp=sharing" TargetMode="External"/><Relationship Id="rId282" Type="http://schemas.openxmlformats.org/officeDocument/2006/relationships/hyperlink" Target="https://drive.google.com/file/d/1I6afXE5v0r756xVQQTDWf4X29flEvPbM/view?usp=sharing" TargetMode="External"/><Relationship Id="rId317" Type="http://schemas.openxmlformats.org/officeDocument/2006/relationships/hyperlink" Target="https://drive.google.com/file/d/1B68siMgBRbELfcV1ZoTzI2jVIRyolMnS/view?usp=sharing" TargetMode="External"/><Relationship Id="rId8" Type="http://schemas.openxmlformats.org/officeDocument/2006/relationships/hyperlink" Target="https://drive.google.com/open?id=13PNd2-o2eveQlTt6t04YouL8YTCvCKuJ" TargetMode="External"/><Relationship Id="rId98" Type="http://schemas.openxmlformats.org/officeDocument/2006/relationships/hyperlink" Target="https://drive.google.com/file/d/1uLCBj2Ea5O_m0OhsAwEiLr5A0uJMzVV4/view?usp=sharing" TargetMode="External"/><Relationship Id="rId121" Type="http://schemas.openxmlformats.org/officeDocument/2006/relationships/hyperlink" Target="https://drive.google.com/file/d/1w1w2r3_f4ZDd8jmvl22YrNcTwKxfT2Na/view?usp=sharing" TargetMode="External"/><Relationship Id="rId142" Type="http://schemas.openxmlformats.org/officeDocument/2006/relationships/hyperlink" Target="https://drive.google.com/file/d/1oxrXg4fUCsvYpEt8STEJkUZePcC9isWp/view?usp=sharing" TargetMode="External"/><Relationship Id="rId163" Type="http://schemas.openxmlformats.org/officeDocument/2006/relationships/hyperlink" Target="https://drive.google.com/file/d/1G-XvFOlxmAh6uJSbsbMLocSBLs_Hox6h/view?usp=sharing" TargetMode="External"/><Relationship Id="rId184" Type="http://schemas.openxmlformats.org/officeDocument/2006/relationships/hyperlink" Target="https://drive.google.com/file/d/1obotem_LAQMk-iqotJygfbZTqr-eytkW/view?usp=sharing" TargetMode="External"/><Relationship Id="rId219" Type="http://schemas.openxmlformats.org/officeDocument/2006/relationships/hyperlink" Target="https://drive.google.com/file/d/15hjov9ervo9Mq1LAxS5sbpgyOfZXg1a6/view?usp=sharing" TargetMode="External"/><Relationship Id="rId230" Type="http://schemas.openxmlformats.org/officeDocument/2006/relationships/hyperlink" Target="https://drive.google.com/file/d/1Er8zlNwxM_fv5YsSL-JpNh7ycLDcPwu_/view?usp=sharing" TargetMode="External"/><Relationship Id="rId251" Type="http://schemas.openxmlformats.org/officeDocument/2006/relationships/hyperlink" Target="https://drive.google.com/file/d/1Ru-rHsmHnFrg2PnyLp0l6_g2LKXUd66i/view?usp=sharing" TargetMode="External"/><Relationship Id="rId25" Type="http://schemas.openxmlformats.org/officeDocument/2006/relationships/hyperlink" Target="https://drive.google.com/open?id=1h2oahhQ8SKoGgpzFOyEjJIwvPvJ6K_UV" TargetMode="External"/><Relationship Id="rId46" Type="http://schemas.openxmlformats.org/officeDocument/2006/relationships/hyperlink" Target="https://drive.google.com/open?id=1dC_o-bGTfp5YDXDEFvPPxpIL-bOInXo3" TargetMode="External"/><Relationship Id="rId67" Type="http://schemas.openxmlformats.org/officeDocument/2006/relationships/hyperlink" Target="https://drive.google.com/open?id=1IVynvGKyu9vCx83t_9pA-vQdGqlp2RXw" TargetMode="External"/><Relationship Id="rId272" Type="http://schemas.openxmlformats.org/officeDocument/2006/relationships/hyperlink" Target="https://drive.google.com/file/d/1BGVGDiCRg_fbGlDadcp9845HsdJs-pw6/view?usp=sharing" TargetMode="External"/><Relationship Id="rId293" Type="http://schemas.openxmlformats.org/officeDocument/2006/relationships/hyperlink" Target="https://drive.google.com/file/d/14X880gQwfQ2cO82xoraYoSaUlVfHSG18/view?usp=sharing" TargetMode="External"/><Relationship Id="rId307" Type="http://schemas.openxmlformats.org/officeDocument/2006/relationships/hyperlink" Target="https://drive.google.com/file/d/1iKwMBlsdBmvA2FDq57EQxbTYl44VkKz5/view?usp=sharing" TargetMode="External"/><Relationship Id="rId88" Type="http://schemas.openxmlformats.org/officeDocument/2006/relationships/hyperlink" Target="https://drive.google.com/file/d/1Sbvzf6IFjRyGzkro57TRZ1jh398uCrC3/view?usp=sharing" TargetMode="External"/><Relationship Id="rId111" Type="http://schemas.openxmlformats.org/officeDocument/2006/relationships/hyperlink" Target="https://drive.google.com/file/d/1tEr-1c0Z21DHFDIHb7uqQQp0zQbO8UuH/view?usp=sharing" TargetMode="External"/><Relationship Id="rId132" Type="http://schemas.openxmlformats.org/officeDocument/2006/relationships/hyperlink" Target="https://drive.google.com/file/d/1UmL5OrG2pssB3UP06luA5A8reI5_VURi/view?usp=sharing" TargetMode="External"/><Relationship Id="rId153" Type="http://schemas.openxmlformats.org/officeDocument/2006/relationships/hyperlink" Target="https://drive.google.com/file/d/1Prt8PnzdGbjCODP5RMAxKSgV5VNHxF_d/view?usp=sharing" TargetMode="External"/><Relationship Id="rId174" Type="http://schemas.openxmlformats.org/officeDocument/2006/relationships/hyperlink" Target="https://drive.google.com/file/d/1Ca3oNuZnR3DYlaBhTNwJ6C2NkXjJETxK/view?usp=sharing" TargetMode="External"/><Relationship Id="rId195" Type="http://schemas.openxmlformats.org/officeDocument/2006/relationships/hyperlink" Target="https://drive.google.com/file/d/10SyV9vWjPtWsmjkGNE7aQR-MSot7I1OZ/view?usp=sharing" TargetMode="External"/><Relationship Id="rId209" Type="http://schemas.openxmlformats.org/officeDocument/2006/relationships/hyperlink" Target="https://drive.google.com/file/d/1511XazNbvwAtT3acery0YkMeeRvyd3aV/view?usp=sharing" TargetMode="External"/><Relationship Id="rId220" Type="http://schemas.openxmlformats.org/officeDocument/2006/relationships/hyperlink" Target="https://drive.google.com/file/d/1IfNyHNuVHI6bEysLmWDrabM5HRXbXk8S/view?usp=sharing" TargetMode="External"/><Relationship Id="rId241" Type="http://schemas.openxmlformats.org/officeDocument/2006/relationships/hyperlink" Target="https://drive.google.com/file/d/14BFlkpGlMQIwE4U43kEMbPdicyD-alPV/view?usp=sharing" TargetMode="External"/><Relationship Id="rId15" Type="http://schemas.openxmlformats.org/officeDocument/2006/relationships/hyperlink" Target="https://drive.google.com/open?id=1hCY-LJXD15I6CE_1hzU0wCbGDVvhyBCH" TargetMode="External"/><Relationship Id="rId36" Type="http://schemas.openxmlformats.org/officeDocument/2006/relationships/hyperlink" Target="https://drive.google.com/open?id=1SI4CDTDhfRFd7COFAJRUooP0HxX2d2kS" TargetMode="External"/><Relationship Id="rId57" Type="http://schemas.openxmlformats.org/officeDocument/2006/relationships/hyperlink" Target="https://drive.google.com/open?id=1CH71hUKAtkUuTpxK6Vdlm5Fn8fXbhj-Y" TargetMode="External"/><Relationship Id="rId262" Type="http://schemas.openxmlformats.org/officeDocument/2006/relationships/hyperlink" Target="https://drive.google.com/file/d/1i3Ls7HqXyw-ldWWITxQ36UjzUMi45Tcv/view?usp=sharing" TargetMode="External"/><Relationship Id="rId283" Type="http://schemas.openxmlformats.org/officeDocument/2006/relationships/hyperlink" Target="https://drive.google.com/file/d/1Levjutxy3Ut_ZjU7S8mAq18uX3jssYFl/view?usp=sharing" TargetMode="External"/><Relationship Id="rId318" Type="http://schemas.openxmlformats.org/officeDocument/2006/relationships/hyperlink" Target="https://drive.google.com/file/d/1aHO1ztqfV8BgjmXhLeR8TZ9S71iX7nGI/view?usp=sharing" TargetMode="External"/><Relationship Id="rId78" Type="http://schemas.openxmlformats.org/officeDocument/2006/relationships/hyperlink" Target="https://drive.google.com/open?id=1whNOo1RLUCgJKgYX4KA4BMjCFjaRJG1l" TargetMode="External"/><Relationship Id="rId99" Type="http://schemas.openxmlformats.org/officeDocument/2006/relationships/hyperlink" Target="https://drive.google.com/file/d/1Vyl6Heb_2_oHgDZScQO3EDM_hWM74tI7/view?usp=sharing" TargetMode="External"/><Relationship Id="rId101" Type="http://schemas.openxmlformats.org/officeDocument/2006/relationships/hyperlink" Target="https://drive.google.com/file/d/1SZ2ltKxn11T3g-JfHcQ5TWawuA-yMFoW/view?usp=sharing" TargetMode="External"/><Relationship Id="rId122" Type="http://schemas.openxmlformats.org/officeDocument/2006/relationships/hyperlink" Target="https://drive.google.com/file/d/1ScqcF15mUd-FWNV4rBWVi2EK0_jCfpSX/view?usp=sharing" TargetMode="External"/><Relationship Id="rId143" Type="http://schemas.openxmlformats.org/officeDocument/2006/relationships/hyperlink" Target="https://drive.google.com/file/d/1JrqSxvR3uYSukitXPesRJDhn2-1EgUpQ/view?usp=sharing" TargetMode="External"/><Relationship Id="rId164" Type="http://schemas.openxmlformats.org/officeDocument/2006/relationships/hyperlink" Target="https://drive.google.com/file/d/1KvEgMfJVgYzXfJEGVrgQMmEDJuFq_6--/view?usp=sharing" TargetMode="External"/><Relationship Id="rId185" Type="http://schemas.openxmlformats.org/officeDocument/2006/relationships/hyperlink" Target="https://drive.google.com/file/d/1XFrVWuZci5oUvgwr_d8n9L-ThyiTH1Vm/view?usp=sharing" TargetMode="External"/><Relationship Id="rId9" Type="http://schemas.openxmlformats.org/officeDocument/2006/relationships/hyperlink" Target="https://drive.google.com/open?id=1zUn-NfKCapSFgKGVpn5SMthF3_r6j3Hu" TargetMode="External"/><Relationship Id="rId210" Type="http://schemas.openxmlformats.org/officeDocument/2006/relationships/hyperlink" Target="https://drive.google.com/file/d/1fm5PXDAvK5qO7jphuq7r_zZ4WoI4Q52x/view?usp=sharing" TargetMode="External"/><Relationship Id="rId26" Type="http://schemas.openxmlformats.org/officeDocument/2006/relationships/hyperlink" Target="https://drive.google.com/open?id=1vpTGl4_BSy6y8twTTv4C6VNTpZDf11_Y" TargetMode="External"/><Relationship Id="rId231" Type="http://schemas.openxmlformats.org/officeDocument/2006/relationships/hyperlink" Target="https://drive.google.com/file/d/1ipF4YMXXB5eUdW4Up5xXfn5P3hI65hG5/view?usp=sharing" TargetMode="External"/><Relationship Id="rId252" Type="http://schemas.openxmlformats.org/officeDocument/2006/relationships/hyperlink" Target="https://drive.google.com/file/d/1_egfYXOhGR8ziKw0rAc0NZ4bTv41xxsg/view?usp=sharing" TargetMode="External"/><Relationship Id="rId273" Type="http://schemas.openxmlformats.org/officeDocument/2006/relationships/hyperlink" Target="https://drive.google.com/file/d/13EAMAaZnx4DNuF2SifDXMyqJBIK9Cxxy/view?usp=sharing" TargetMode="External"/><Relationship Id="rId294" Type="http://schemas.openxmlformats.org/officeDocument/2006/relationships/hyperlink" Target="https://drive.google.com/file/d/1d9obLqPDc8BPrwAKiVAYH7ykgBKSP80o/view?usp=sharing" TargetMode="External"/><Relationship Id="rId308" Type="http://schemas.openxmlformats.org/officeDocument/2006/relationships/hyperlink" Target="https://drive.google.com/file/d/1nfV7sXz4qXt1_VsNJ0zd5UhSVabJRd_B/view?usp=sharing" TargetMode="External"/><Relationship Id="rId47" Type="http://schemas.openxmlformats.org/officeDocument/2006/relationships/hyperlink" Target="https://drive.google.com/open?id=1y4za8kN5pKM4bh2T98uQxU7a0Oxt_pO8" TargetMode="External"/><Relationship Id="rId68" Type="http://schemas.openxmlformats.org/officeDocument/2006/relationships/hyperlink" Target="https://drive.google.com/open?id=1wf16xES79hY9OnDSQvLHyN3pA3dw-upn" TargetMode="External"/><Relationship Id="rId89" Type="http://schemas.openxmlformats.org/officeDocument/2006/relationships/hyperlink" Target="https://drive.google.com/file/d/1Vw4nLPZAnFhajBkE82yTzKTjXgdg2c4a/view?usp=sharing" TargetMode="External"/><Relationship Id="rId112" Type="http://schemas.openxmlformats.org/officeDocument/2006/relationships/hyperlink" Target="https://drive.google.com/file/d/1XRFHajJNqE9JZlP5oXLlleFxDL5ogeBK/view?usp=sharing" TargetMode="External"/><Relationship Id="rId133" Type="http://schemas.openxmlformats.org/officeDocument/2006/relationships/hyperlink" Target="https://drive.google.com/file/d/17kh0MC6Qu3Gn4x7axOBYpkj7UFT9BZZM/view?usp=sharing" TargetMode="External"/><Relationship Id="rId154" Type="http://schemas.openxmlformats.org/officeDocument/2006/relationships/hyperlink" Target="https://drive.google.com/file/d/15EwT8Uo1aFav9pLuDUw0iICrw5shvOXo/view?usp=sharing" TargetMode="External"/><Relationship Id="rId175" Type="http://schemas.openxmlformats.org/officeDocument/2006/relationships/hyperlink" Target="https://drive.google.com/file/d/1nNjVYBzecZyLrKl-wwPRzV2D3570MXmZ/view?usp=sharing" TargetMode="External"/><Relationship Id="rId196" Type="http://schemas.openxmlformats.org/officeDocument/2006/relationships/hyperlink" Target="https://drive.google.com/file/d/1fbDjpbxsdRMKx1Q1EwHEjhmQowNnPiNV/view?usp=sharing" TargetMode="External"/><Relationship Id="rId200" Type="http://schemas.openxmlformats.org/officeDocument/2006/relationships/hyperlink" Target="https://drive.google.com/file/d/1lig3zrBDU5JaL_5eyEf_WjGB-NDnuhVA/view?usp=sharing" TargetMode="External"/><Relationship Id="rId16" Type="http://schemas.openxmlformats.org/officeDocument/2006/relationships/hyperlink" Target="https://drive.google.com/open?id=1g5LLZ56tOMtgQzPmoiSaFH-XpN_2sDFe" TargetMode="External"/><Relationship Id="rId221" Type="http://schemas.openxmlformats.org/officeDocument/2006/relationships/hyperlink" Target="https://drive.google.com/file/d/1sNKr1j-_GoTnJ4bXJf26yEORZ8xcnTda/view?usp=sharing" TargetMode="External"/><Relationship Id="rId242" Type="http://schemas.openxmlformats.org/officeDocument/2006/relationships/hyperlink" Target="https://drive.google.com/file/d/1ayzKs6TwqfEhND24ROV-0b89iVwfBFq-/view?usp=sharing" TargetMode="External"/><Relationship Id="rId263" Type="http://schemas.openxmlformats.org/officeDocument/2006/relationships/hyperlink" Target="https://drive.google.com/file/d/1lU5TKhgddJCLSJemwaGkm7qyWsjtC77X/view?usp=sharing" TargetMode="External"/><Relationship Id="rId284" Type="http://schemas.openxmlformats.org/officeDocument/2006/relationships/hyperlink" Target="https://drive.google.com/file/d/136Kz2dsYwFi2_qT8Gm3Q5N67FQf8Sq0v/view?usp=sharing" TargetMode="External"/><Relationship Id="rId319" Type="http://schemas.openxmlformats.org/officeDocument/2006/relationships/hyperlink" Target="https://drive.google.com/file/d/1IkPR1aVVRJn7RKvtnqB4ZvtE8bKky--0/view?usp=sharing" TargetMode="External"/><Relationship Id="rId37" Type="http://schemas.openxmlformats.org/officeDocument/2006/relationships/hyperlink" Target="https://drive.google.com/open?id=1uWMtTnH9fvu7J3MTbGYxfrPR2lEhQ044" TargetMode="External"/><Relationship Id="rId58" Type="http://schemas.openxmlformats.org/officeDocument/2006/relationships/hyperlink" Target="https://drive.google.com/open?id=1_S4Wb72su8PrGzJHGevcCSnMRJBX3Ft1" TargetMode="External"/><Relationship Id="rId79" Type="http://schemas.openxmlformats.org/officeDocument/2006/relationships/hyperlink" Target="https://drive.google.com/open?id=18kRdB17IHx8Bc4xKyMZ2s8OJk3cV-CRT" TargetMode="External"/><Relationship Id="rId102" Type="http://schemas.openxmlformats.org/officeDocument/2006/relationships/hyperlink" Target="https://drive.google.com/file/d/1EMmnbkruP0h7a5ImB1dUo3ZEt2qL3tZh/view?usp=sharing" TargetMode="External"/><Relationship Id="rId123" Type="http://schemas.openxmlformats.org/officeDocument/2006/relationships/hyperlink" Target="https://drive.google.com/file/d/11me-kKWRa4ulf0ySNznnwUs8xEesjjWc/view?usp=sharing" TargetMode="External"/><Relationship Id="rId144" Type="http://schemas.openxmlformats.org/officeDocument/2006/relationships/hyperlink" Target="https://drive.google.com/file/d/1yWAk4cUVGmHIAK1zl2iaRX2DtZQOvxEn/view?usp=sharing" TargetMode="External"/><Relationship Id="rId90" Type="http://schemas.openxmlformats.org/officeDocument/2006/relationships/hyperlink" Target="https://drive.google.com/open?id=1YMYjRKDE7cdTmzpzLpjk1FMaoD0y0uLC" TargetMode="External"/><Relationship Id="rId165" Type="http://schemas.openxmlformats.org/officeDocument/2006/relationships/hyperlink" Target="https://drive.google.com/file/d/1lIVWiz8Lw58ew_cH03mf9r5dTwNGca24/view?usp=sharing" TargetMode="External"/><Relationship Id="rId186" Type="http://schemas.openxmlformats.org/officeDocument/2006/relationships/hyperlink" Target="https://drive.google.com/file/d/10fwEGxnqryQ6aPUkc270unNciHL33A6-/view?usp=sharing" TargetMode="External"/><Relationship Id="rId211" Type="http://schemas.openxmlformats.org/officeDocument/2006/relationships/hyperlink" Target="https://drive.google.com/file/d/1VVaIrYRyizHb52W_7oMFmpqStCg7ebEc/view?usp=sharing" TargetMode="External"/><Relationship Id="rId232" Type="http://schemas.openxmlformats.org/officeDocument/2006/relationships/hyperlink" Target="https://drive.google.com/file/d/1EluNI8UPJ_A3M7IrlE1qbskQ2JAxkS8I/view?usp=sharing" TargetMode="External"/><Relationship Id="rId253" Type="http://schemas.openxmlformats.org/officeDocument/2006/relationships/hyperlink" Target="https://drive.google.com/file/d/1I-x1Mc4PlGDZhj4Hh_DFzVPlCIPUScq_/view?usp=sharing" TargetMode="External"/><Relationship Id="rId274" Type="http://schemas.openxmlformats.org/officeDocument/2006/relationships/hyperlink" Target="https://drive.google.com/file/d/1QQPJg127plC8RJcbI0cjEOw5gyR4fy7R/view?usp=sharing" TargetMode="External"/><Relationship Id="rId295" Type="http://schemas.openxmlformats.org/officeDocument/2006/relationships/hyperlink" Target="https://drive.google.com/file/d/1yPom3SWMg10aTvqRHwxFgIfrVA5eFKh6/view?usp=sharing" TargetMode="External"/><Relationship Id="rId309" Type="http://schemas.openxmlformats.org/officeDocument/2006/relationships/hyperlink" Target="https://drive.google.com/file/d/11kxmPSjXCHuxKvxgE1m19zmcbtjKC5SS/view?usp=sharing" TargetMode="External"/><Relationship Id="rId27" Type="http://schemas.openxmlformats.org/officeDocument/2006/relationships/hyperlink" Target="https://drive.google.com/open?id=1XsMHRLmH2ll2HrHLPel2-LonSsHc887X" TargetMode="External"/><Relationship Id="rId48" Type="http://schemas.openxmlformats.org/officeDocument/2006/relationships/hyperlink" Target="https://drive.google.com/open?id=1OwHqPsjZ7lqoFn7skbUDvl-5DRGF7RIJ" TargetMode="External"/><Relationship Id="rId69" Type="http://schemas.openxmlformats.org/officeDocument/2006/relationships/hyperlink" Target="https://drive.google.com/open?id=100WwgAuS2W8p6BDd2miXopPamS1GysT_" TargetMode="External"/><Relationship Id="rId113" Type="http://schemas.openxmlformats.org/officeDocument/2006/relationships/hyperlink" Target="https://drive.google.com/file/d/10vbyNGesPY_Jf3LezRKcKXFT3nFR3a4l/view?usp=sharing" TargetMode="External"/><Relationship Id="rId134" Type="http://schemas.openxmlformats.org/officeDocument/2006/relationships/hyperlink" Target="https://drive.google.com/file/d/1_w81WAOURdziynryk0iHSi2VtydrGp-g/view?usp=sharing" TargetMode="External"/><Relationship Id="rId320" Type="http://schemas.openxmlformats.org/officeDocument/2006/relationships/hyperlink" Target="https://drive.google.com/file/d/1F-IZswx4kk_595QCX1ljBtlDT4XmmlfO/view?usp=sharing" TargetMode="External"/><Relationship Id="rId80" Type="http://schemas.openxmlformats.org/officeDocument/2006/relationships/hyperlink" Target="https://drive.google.com/open?id=1Blm4BaQ1cByozj0b5ro5NPmcECG9LnsE" TargetMode="External"/><Relationship Id="rId155" Type="http://schemas.openxmlformats.org/officeDocument/2006/relationships/hyperlink" Target="https://drive.google.com/file/d/1PwHlKkcRtVzTjxHt3gdaWm8-MGbH98gi/view?usp=sharing" TargetMode="External"/><Relationship Id="rId176" Type="http://schemas.openxmlformats.org/officeDocument/2006/relationships/hyperlink" Target="https://drive.google.com/file/d/1irXtcnqo_i8bVkgBIUtU_GhiiflD6kNj/view?usp=sharing" TargetMode="External"/><Relationship Id="rId197" Type="http://schemas.openxmlformats.org/officeDocument/2006/relationships/hyperlink" Target="https://drive.google.com/file/d/17iKsIV-5FvAEjEFn1Tqbn83gNCNmtSl3/view?usp=sharing" TargetMode="External"/><Relationship Id="rId201" Type="http://schemas.openxmlformats.org/officeDocument/2006/relationships/hyperlink" Target="https://drive.google.com/file/d/10ZPFvFinuc2ThydvCBbyoalF-nwIUIzS/view?usp=sharing" TargetMode="External"/><Relationship Id="rId222" Type="http://schemas.openxmlformats.org/officeDocument/2006/relationships/hyperlink" Target="https://drive.google.com/file/d/1kOwfoKV8xq_aIKt6EMPliYIJhdPLUYYB/view?usp=sharing" TargetMode="External"/><Relationship Id="rId243" Type="http://schemas.openxmlformats.org/officeDocument/2006/relationships/hyperlink" Target="https://drive.google.com/file/d/1RFHoriq-QwsL8wuiwU1XtjNwyBt_UfVT/view?usp=sharing" TargetMode="External"/><Relationship Id="rId264" Type="http://schemas.openxmlformats.org/officeDocument/2006/relationships/hyperlink" Target="https://drive.google.com/file/d/1rjBf7mAjqSEZji_YppjMI2VPl7-EISpM/view?usp=sharing" TargetMode="External"/><Relationship Id="rId285" Type="http://schemas.openxmlformats.org/officeDocument/2006/relationships/hyperlink" Target="https://drive.google.com/file/d/1LxFn_sDWMu3styGxXoPWwNgZiCnZEjgQ/view?usp=sharing" TargetMode="External"/><Relationship Id="rId17" Type="http://schemas.openxmlformats.org/officeDocument/2006/relationships/hyperlink" Target="https://drive.google.com/open?id=1bblw6nKpoWUVV1NGKwQXEREL2iwlgTQi" TargetMode="External"/><Relationship Id="rId38" Type="http://schemas.openxmlformats.org/officeDocument/2006/relationships/hyperlink" Target="https://drive.google.com/open?id=1w1XNAVAkaGV7zESSxfHZ__6uAc3GPIIz" TargetMode="External"/><Relationship Id="rId59" Type="http://schemas.openxmlformats.org/officeDocument/2006/relationships/hyperlink" Target="https://drive.google.com/open?id=1dbT751ZFSsPK9uxp2tvyNVI-kNHb4jvm" TargetMode="External"/><Relationship Id="rId103" Type="http://schemas.openxmlformats.org/officeDocument/2006/relationships/hyperlink" Target="https://drive.google.com/file/d/1Vo85oF62OWrP5dYRBp2oormYcD1seRLb/view?usp=sharing" TargetMode="External"/><Relationship Id="rId124" Type="http://schemas.openxmlformats.org/officeDocument/2006/relationships/hyperlink" Target="https://drive.google.com/file/d/11djZAj7hlTNdk4mpeAxpCscWXYd8LXQE/view?usp=sharing" TargetMode="External"/><Relationship Id="rId310" Type="http://schemas.openxmlformats.org/officeDocument/2006/relationships/hyperlink" Target="https://drive.google.com/file/d/1METLnMBcfBp6bUA65s1Z4oLsH2kFFNnk/view?usp=sharing" TargetMode="External"/><Relationship Id="rId70" Type="http://schemas.openxmlformats.org/officeDocument/2006/relationships/hyperlink" Target="https://drive.google.com/open?id=1xmhOVmr0tU_gsmrtvl6Shlx4VltdHDzx" TargetMode="External"/><Relationship Id="rId91" Type="http://schemas.openxmlformats.org/officeDocument/2006/relationships/hyperlink" Target="https://drive.google.com/open?id=1grRc-1hdSPSK_yyHsgSQ34MjP6oRN3cf" TargetMode="External"/><Relationship Id="rId145" Type="http://schemas.openxmlformats.org/officeDocument/2006/relationships/hyperlink" Target="https://drive.google.com/file/d/1yQgg-Rh5aigGp_Q3TT5aWZ5LXvhQ2hIp/view?usp=sharing" TargetMode="External"/><Relationship Id="rId166" Type="http://schemas.openxmlformats.org/officeDocument/2006/relationships/hyperlink" Target="https://drive.google.com/file/d/1cWh-xEhFY8w703EHWIo2Egs_CHZUxdsw/view?usp=sharing" TargetMode="External"/><Relationship Id="rId187" Type="http://schemas.openxmlformats.org/officeDocument/2006/relationships/hyperlink" Target="https://drive.google.com/file/d/1jZO86PfMEBrdlfH4D25UWRVDSsw2lXko/view?usp=sharing" TargetMode="External"/><Relationship Id="rId1" Type="http://schemas.openxmlformats.org/officeDocument/2006/relationships/hyperlink" Target="https://drive.google.com/open?id=14sMFTxGCARYQX-VIJIHgg9HgrxGUP1XK" TargetMode="External"/><Relationship Id="rId212" Type="http://schemas.openxmlformats.org/officeDocument/2006/relationships/hyperlink" Target="https://drive.google.com/file/d/1XRDDzrOucCCZY_AlbxcFImwEGMS0xe6b/view?usp=sharing" TargetMode="External"/><Relationship Id="rId233" Type="http://schemas.openxmlformats.org/officeDocument/2006/relationships/hyperlink" Target="https://drive.google.com/file/d/1m2JNZTyuc3gOZIxutq28ljEtkfoi14su/view?usp=sharing" TargetMode="External"/><Relationship Id="rId254" Type="http://schemas.openxmlformats.org/officeDocument/2006/relationships/hyperlink" Target="https://drive.google.com/file/d/1I-y-74z2oSFf90IwqGCnjNPuBXpJuOXG/view?usp=sharing" TargetMode="External"/><Relationship Id="rId28" Type="http://schemas.openxmlformats.org/officeDocument/2006/relationships/hyperlink" Target="https://drive.google.com/open?id=1AfzfBFjfxzwpxiEYvWp8GMwZ_ge2a_Ob" TargetMode="External"/><Relationship Id="rId49" Type="http://schemas.openxmlformats.org/officeDocument/2006/relationships/hyperlink" Target="https://drive.google.com/open?id=1QDGqktzbn1oQ4XiM-m_yNUA01ooGImJH" TargetMode="External"/><Relationship Id="rId114" Type="http://schemas.openxmlformats.org/officeDocument/2006/relationships/hyperlink" Target="https://drive.google.com/file/d/14LuDoUDza3roxn3C2OtkoK6r7ViR0XUQ/view?usp=sharing" TargetMode="External"/><Relationship Id="rId275" Type="http://schemas.openxmlformats.org/officeDocument/2006/relationships/hyperlink" Target="https://drive.google.com/file/d/1QQPJg127plC8RJcbI0cjEOw5gyR4fy7R/view?usp=sharing" TargetMode="External"/><Relationship Id="rId296" Type="http://schemas.openxmlformats.org/officeDocument/2006/relationships/hyperlink" Target="https://drive.google.com/file/d/1nmB4KuLKAIuyDWnzX9EJonIjODSNdcS6/view?usp=sharing" TargetMode="External"/><Relationship Id="rId300" Type="http://schemas.openxmlformats.org/officeDocument/2006/relationships/hyperlink" Target="https://drive.google.com/file/d/1NM99pEf9buwk6Jtz0zzyeLzphHQFEdaM/view?usp=sharing" TargetMode="External"/><Relationship Id="rId60" Type="http://schemas.openxmlformats.org/officeDocument/2006/relationships/hyperlink" Target="https://drive.google.com/open?id=1xPb25LxPTot9wza-rNecNfXNq82s0yhi" TargetMode="External"/><Relationship Id="rId81" Type="http://schemas.openxmlformats.org/officeDocument/2006/relationships/hyperlink" Target="https://drive.google.com/open?id=1nDyZwEhc39xIYHpS82nHK26wLcIKHZxL" TargetMode="External"/><Relationship Id="rId135" Type="http://schemas.openxmlformats.org/officeDocument/2006/relationships/hyperlink" Target="https://drive.google.com/file/d/1ywmcbiU3ucMGbCFZ4byIINLOUAw7Oc4_/view?usp=sharing" TargetMode="External"/><Relationship Id="rId156" Type="http://schemas.openxmlformats.org/officeDocument/2006/relationships/hyperlink" Target="https://drive.google.com/file/d/1ak7gumQWNtigehs5hSvsytrzIJukeaST/view?usp=sharing" TargetMode="External"/><Relationship Id="rId177" Type="http://schemas.openxmlformats.org/officeDocument/2006/relationships/hyperlink" Target="https://drive.google.com/file/d/1l7OUqMH2czGCQj8Kv94Xw0rvPRA7pgzr/view?usp=sharing" TargetMode="External"/><Relationship Id="rId198" Type="http://schemas.openxmlformats.org/officeDocument/2006/relationships/hyperlink" Target="https://drive.google.com/file/d/1xbrgcv3TZJUpMYmBetsN745G6ay-olAv/view?usp=sharing" TargetMode="External"/><Relationship Id="rId321" Type="http://schemas.openxmlformats.org/officeDocument/2006/relationships/hyperlink" Target="https://drive.google.com/file/d/1koZBsHVHqtHBocq5TnH-tKcqhPcHxr-X/view?usp=sharing" TargetMode="External"/><Relationship Id="rId202" Type="http://schemas.openxmlformats.org/officeDocument/2006/relationships/hyperlink" Target="https://drive.google.com/file/d/1bE1KoRYNaor11JMM_-1QIf_YB7RHjPS1/view?usp=sharing" TargetMode="External"/><Relationship Id="rId223" Type="http://schemas.openxmlformats.org/officeDocument/2006/relationships/hyperlink" Target="https://drive.google.com/file/d/1OXdJ6rhdk6H_X7mv5TFdt3MHK1SCGMlE/view?usp=sharing" TargetMode="External"/><Relationship Id="rId244" Type="http://schemas.openxmlformats.org/officeDocument/2006/relationships/hyperlink" Target="https://drive.google.com/file/d/1_ZTlZpJPe4FB_WNk_RxXKMeDPjFbP1UJ/view?usp=sharing" TargetMode="External"/><Relationship Id="rId18" Type="http://schemas.openxmlformats.org/officeDocument/2006/relationships/hyperlink" Target="https://drive.google.com/open?id=1K9qKgSoaxvk_4doD-4BGNFkMeKsB4cWe" TargetMode="External"/><Relationship Id="rId39" Type="http://schemas.openxmlformats.org/officeDocument/2006/relationships/hyperlink" Target="https://drive.google.com/open?id=1hUvMqboPZ-jYEUtvmJBiMDaYYPDSV3wK" TargetMode="External"/><Relationship Id="rId265" Type="http://schemas.openxmlformats.org/officeDocument/2006/relationships/hyperlink" Target="https://drive.google.com/file/d/1BvHECtEzJhrLoJ38v35LiwRA6ARQ2CLg/view?usp=sharing" TargetMode="External"/><Relationship Id="rId286" Type="http://schemas.openxmlformats.org/officeDocument/2006/relationships/hyperlink" Target="https://drive.google.com/file/d/1ovxX2QjNGQPQm4gxlpyZp1iCteCb_17e/view?usp=sharing" TargetMode="External"/><Relationship Id="rId50" Type="http://schemas.openxmlformats.org/officeDocument/2006/relationships/hyperlink" Target="https://drive.google.com/open?id=1i4SolQycar3n5D__vWqjI1Qpw1-1iTYe" TargetMode="External"/><Relationship Id="rId104" Type="http://schemas.openxmlformats.org/officeDocument/2006/relationships/hyperlink" Target="https://drive.google.com/file/d/1Eh-3Vr4mUdrp4N9zFkeW0g_URxHZXEBC/view?usp=sharing" TargetMode="External"/><Relationship Id="rId125" Type="http://schemas.openxmlformats.org/officeDocument/2006/relationships/hyperlink" Target="https://drive.google.com/file/d/13abfoDFR5l7Hkm_IKEdHUtWXeVb9FJSo/view?usp=sharing" TargetMode="External"/><Relationship Id="rId146" Type="http://schemas.openxmlformats.org/officeDocument/2006/relationships/hyperlink" Target="https://drive.google.com/file/d/1lHwO-gcpEiokBqby6uusFj_FOSTr9F9K/view?usp=sharing" TargetMode="External"/><Relationship Id="rId167" Type="http://schemas.openxmlformats.org/officeDocument/2006/relationships/hyperlink" Target="https://drive.google.com/file/d/1awJI7YOwTEIxYZ2f45m1iyeuy_8NDB6g/view?usp=sharing" TargetMode="External"/><Relationship Id="rId188" Type="http://schemas.openxmlformats.org/officeDocument/2006/relationships/hyperlink" Target="https://drive.google.com/file/d/14D_NEjw57LT2MDFhf3JdPx15ENVyDbUK/view?usp=sharing" TargetMode="External"/><Relationship Id="rId311" Type="http://schemas.openxmlformats.org/officeDocument/2006/relationships/hyperlink" Target="https://drive.google.com/file/d/1p9sWXBJeB0HqUqDa8vpMNOJJyu1l1kzQ/view?usp=sharing" TargetMode="External"/><Relationship Id="rId71" Type="http://schemas.openxmlformats.org/officeDocument/2006/relationships/hyperlink" Target="https://drive.google.com/open?id=1DqDy1lPKfx8Sed5XmqCssxvsWXW0syie" TargetMode="External"/><Relationship Id="rId92" Type="http://schemas.openxmlformats.org/officeDocument/2006/relationships/hyperlink" Target="https://drive.google.com/open?id=13hpMJoxRy1Sv3KpgZ7yvOLSL_XWglMW-" TargetMode="External"/><Relationship Id="rId213" Type="http://schemas.openxmlformats.org/officeDocument/2006/relationships/hyperlink" Target="https://drive.google.com/file/d/1HIjdHHRg0hog4T8EQZOJgtI-SjI7OmXB/view?usp=sharing" TargetMode="External"/><Relationship Id="rId234" Type="http://schemas.openxmlformats.org/officeDocument/2006/relationships/hyperlink" Target="https://drive.google.com/file/d/1u_Z6WJqkUu6XdXvA8woVrEVN_P6laSEq/view?usp=sharing" TargetMode="External"/><Relationship Id="rId2" Type="http://schemas.openxmlformats.org/officeDocument/2006/relationships/hyperlink" Target="https://drive.google.com/open?id=1R_vxx-swT7lwoR5oop8p0UM-mDxcGB3Z" TargetMode="External"/><Relationship Id="rId29" Type="http://schemas.openxmlformats.org/officeDocument/2006/relationships/hyperlink" Target="https://drive.google.com/open?id=1JmiCGHrf3udyRgXHHY0wHvGoy_SzEhe1" TargetMode="External"/><Relationship Id="rId255" Type="http://schemas.openxmlformats.org/officeDocument/2006/relationships/hyperlink" Target="https://drive.google.com/file/d/1IrrAMliAPQySX-lD6jvmoMKy6_ZlmL4F/view?usp=sharing" TargetMode="External"/><Relationship Id="rId276" Type="http://schemas.openxmlformats.org/officeDocument/2006/relationships/hyperlink" Target="https://drive.google.com/file/d/1fIluYyprkL1jrz8tv57ZwUAFkNzHFlSM/view?usp=sharing" TargetMode="External"/><Relationship Id="rId297" Type="http://schemas.openxmlformats.org/officeDocument/2006/relationships/hyperlink" Target="https://drive.google.com/file/d/16k1ePNS6fvRBTTKxRmPsioVMIi3IeC-R/view?usp=sharing" TargetMode="External"/><Relationship Id="rId40" Type="http://schemas.openxmlformats.org/officeDocument/2006/relationships/hyperlink" Target="https://drive.google.com/open?id=1PAAiUHuZGdcd0B_MtaXCuuZ5Rs0nzWp2" TargetMode="External"/><Relationship Id="rId115" Type="http://schemas.openxmlformats.org/officeDocument/2006/relationships/hyperlink" Target="https://drive.google.com/file/d/1TBYPpk4kztw0ueJ7A11NKlyNKSgmSgbh/view?usp=sharing" TargetMode="External"/><Relationship Id="rId136" Type="http://schemas.openxmlformats.org/officeDocument/2006/relationships/hyperlink" Target="https://drive.google.com/file/d/1i7x2OpYD1PYe1kOLtaENGfjdEUgLlOqm/view?usp=sharing" TargetMode="External"/><Relationship Id="rId157" Type="http://schemas.openxmlformats.org/officeDocument/2006/relationships/hyperlink" Target="https://drive.google.com/file/d/1-xEgKMr3lJIGIBbiB__Ynr4WlevYqhHR/view?usp=sharing" TargetMode="External"/><Relationship Id="rId178" Type="http://schemas.openxmlformats.org/officeDocument/2006/relationships/hyperlink" Target="https://drive.google.com/file/d/1diBKO6wRr6EKvNXhW3hTjkFTdUgeO_Ix/view?usp=sharing" TargetMode="External"/><Relationship Id="rId301" Type="http://schemas.openxmlformats.org/officeDocument/2006/relationships/hyperlink" Target="https://drive.google.com/file/d/1L5RIQ4CjH0wMLqozwLcrNw00eK_I71mJ/view?usp=sharing" TargetMode="External"/><Relationship Id="rId322" Type="http://schemas.openxmlformats.org/officeDocument/2006/relationships/hyperlink" Target="https://drive.google.com/file/d/1YQZm2mVn6xUWQP_c1HUs10RPkM9y0sRb/view?usp=sharing" TargetMode="External"/><Relationship Id="rId61" Type="http://schemas.openxmlformats.org/officeDocument/2006/relationships/hyperlink" Target="https://drive.google.com/open?id=13GygItJmC3tGLeOBuvELaT6MHA264G99" TargetMode="External"/><Relationship Id="rId82" Type="http://schemas.openxmlformats.org/officeDocument/2006/relationships/hyperlink" Target="https://drive.google.com/open?id=1t5Axf7DAlQ03FhSVBxvFvJnHwnhQC8PO" TargetMode="External"/><Relationship Id="rId199" Type="http://schemas.openxmlformats.org/officeDocument/2006/relationships/hyperlink" Target="https://drive.google.com/file/d/1nieDMa4D9IJexaVVLoCXnUEbg_hES-Dx/view?usp=sharing" TargetMode="External"/><Relationship Id="rId203" Type="http://schemas.openxmlformats.org/officeDocument/2006/relationships/hyperlink" Target="https://drive.google.com/file/d/1tSDOqvq_XgYrRQTYCT5t0prX1ABJ8UWG/view?usp=sharing" TargetMode="External"/><Relationship Id="rId19" Type="http://schemas.openxmlformats.org/officeDocument/2006/relationships/hyperlink" Target="https://drive.google.com/open?id=143w0CyABKz6dPEgOyzvM6gkIe6eHlP8h" TargetMode="External"/><Relationship Id="rId224" Type="http://schemas.openxmlformats.org/officeDocument/2006/relationships/hyperlink" Target="https://drive.google.com/file/d/1sRQ5Rk_qcOWbJcqDt-d4q2xMqnvdl7Te/view?usp=sharing" TargetMode="External"/><Relationship Id="rId245" Type="http://schemas.openxmlformats.org/officeDocument/2006/relationships/hyperlink" Target="https://drive.google.com/file/d/1Cto5oJRPbDLFsp9XCq5dWcFQaLNLt91O/view?usp=sharing" TargetMode="External"/><Relationship Id="rId266" Type="http://schemas.openxmlformats.org/officeDocument/2006/relationships/hyperlink" Target="https://drive.google.com/file/d/1IBagTQOfP3BfxMajK0APKEeqcgNwnwQq/view?usp=sharing" TargetMode="External"/><Relationship Id="rId287" Type="http://schemas.openxmlformats.org/officeDocument/2006/relationships/hyperlink" Target="https://drive.google.com/file/d/1pRUI8IRFheCe4xu3SG95v6LJVHxD_6Jd/view?usp=sharing" TargetMode="External"/><Relationship Id="rId30" Type="http://schemas.openxmlformats.org/officeDocument/2006/relationships/hyperlink" Target="https://drive.google.com/open?id=1SSjOKLIqhln7fzvu08Ki1lnNN2FU7IMC" TargetMode="External"/><Relationship Id="rId105" Type="http://schemas.openxmlformats.org/officeDocument/2006/relationships/hyperlink" Target="https://drive.google.com/file/d/1piQHxOl013HUI9kprj5Wp3sRqyJOusvf/view?usp=sharing" TargetMode="External"/><Relationship Id="rId126" Type="http://schemas.openxmlformats.org/officeDocument/2006/relationships/hyperlink" Target="https://drive.google.com/file/d/1lgWp1vWowDI7q-egPYCFqTWWtVOytZa4/view?usp=sharing" TargetMode="External"/><Relationship Id="rId147" Type="http://schemas.openxmlformats.org/officeDocument/2006/relationships/hyperlink" Target="https://drive.google.com/file/d/1E7ar0MNqh9s8PQVpadzxlVYrjdrDAepz/view?usp=sharing" TargetMode="External"/><Relationship Id="rId168" Type="http://schemas.openxmlformats.org/officeDocument/2006/relationships/hyperlink" Target="https://drive.google.com/file/d/1JckSxPs80ZoBjzheQjehsEv6dcXLCyu2/view?usp=sharing" TargetMode="External"/><Relationship Id="rId312" Type="http://schemas.openxmlformats.org/officeDocument/2006/relationships/hyperlink" Target="https://drive.google.com/file/d/1xn2aFWf8rS9i5vcSFsuepg4xu1lKXR6y/view?usp=sharing" TargetMode="External"/><Relationship Id="rId51" Type="http://schemas.openxmlformats.org/officeDocument/2006/relationships/hyperlink" Target="https://drive.google.com/open?id=1zrz8vJ0CZWtV4HoyaT_nDMg4A59T-Mf-" TargetMode="External"/><Relationship Id="rId72" Type="http://schemas.openxmlformats.org/officeDocument/2006/relationships/hyperlink" Target="https://drive.google.com/open?id=1jLVLL1tmfULPKxnsqEbby3ZRlBTCDoJg" TargetMode="External"/><Relationship Id="rId93" Type="http://schemas.openxmlformats.org/officeDocument/2006/relationships/hyperlink" Target="https://drive.google.com/open?id=1MtRqTUdslRVS4mgR8_4YIP9PvQ1QZcNt" TargetMode="External"/><Relationship Id="rId189" Type="http://schemas.openxmlformats.org/officeDocument/2006/relationships/hyperlink" Target="https://drive.google.com/file/d/1eX6yYqxiv36ESKvERP8KlLTQJNwH_-qm/view?usp=sharing" TargetMode="External"/><Relationship Id="rId3" Type="http://schemas.openxmlformats.org/officeDocument/2006/relationships/hyperlink" Target="https://drive.google.com/open?id=1R32-yzdYZ3rP5kHaLC2OrTotLGxdPI_n" TargetMode="External"/><Relationship Id="rId214" Type="http://schemas.openxmlformats.org/officeDocument/2006/relationships/hyperlink" Target="https://drive.google.com/file/d/1HLoP2kpy0uYN4KSeL5UcYU2cl1YNZSEI/view?usp=sharing" TargetMode="External"/><Relationship Id="rId235" Type="http://schemas.openxmlformats.org/officeDocument/2006/relationships/hyperlink" Target="https://drive.google.com/file/d/1eQwy77uPGSWMDWDH90s_LjSyBw3jlKoq/view?usp=sharing" TargetMode="External"/><Relationship Id="rId256" Type="http://schemas.openxmlformats.org/officeDocument/2006/relationships/hyperlink" Target="https://drive.google.com/file/d/1F35WqWNkQXEvrd9mqNOU0YGxdxMnHHUl/view?usp=sharing" TargetMode="External"/><Relationship Id="rId277" Type="http://schemas.openxmlformats.org/officeDocument/2006/relationships/hyperlink" Target="https://drive.google.com/file/d/1PlFO1LDu1YW9pxYMMfnUkNxbsF2WLI2n/view?usp=sharing" TargetMode="External"/><Relationship Id="rId298" Type="http://schemas.openxmlformats.org/officeDocument/2006/relationships/hyperlink" Target="https://drive.google.com/file/d/1qSUGb6nKyEWOYST5A42YEEyaFWmwEfc-/view?usp=sharing" TargetMode="External"/><Relationship Id="rId116" Type="http://schemas.openxmlformats.org/officeDocument/2006/relationships/hyperlink" Target="https://drive.google.com/file/d/1kwz2VSReAk_kTz0zrRh51fRxwE_bcc_C/view?usp=sharing" TargetMode="External"/><Relationship Id="rId137" Type="http://schemas.openxmlformats.org/officeDocument/2006/relationships/hyperlink" Target="https://drive.google.com/file/d/1_NidVjOJzU1hJGcIgScG8aClSeNLNJ1-/view?usp=sharing" TargetMode="External"/><Relationship Id="rId158" Type="http://schemas.openxmlformats.org/officeDocument/2006/relationships/hyperlink" Target="https://drive.google.com/file/d/11yULF-50YekHN2wC38nzWJR2rrBTzs2O/view?usp=sharing" TargetMode="External"/><Relationship Id="rId302" Type="http://schemas.openxmlformats.org/officeDocument/2006/relationships/hyperlink" Target="https://www.google.com/url?q=https://drive.google.com/file/d/1pj5M-jCkmr93dmCHLUCe_uanJkEIju2G/view?usp%3Dsharing&amp;sa=D&amp;ust=1610376676318000&amp;usg=AFQjCNEmpDdEggzlzJcHusKAcr-HcBCwcw" TargetMode="External"/><Relationship Id="rId323" Type="http://schemas.openxmlformats.org/officeDocument/2006/relationships/hyperlink" Target="https://drive.google.com/file/d/1jRUGx4_GUs8pdwkm2r0h9XIyFgzn55Xj/view?usp=sharing" TargetMode="External"/><Relationship Id="rId20" Type="http://schemas.openxmlformats.org/officeDocument/2006/relationships/hyperlink" Target="https://drive.google.com/open?id=1XbDmJmaH345koDO127rTVNSvH3ZX2IJp" TargetMode="External"/><Relationship Id="rId41" Type="http://schemas.openxmlformats.org/officeDocument/2006/relationships/hyperlink" Target="https://drive.google.com/open?id=1XrtFL1jqn0Y9pPbU7Q2YP6CvNlG6Eslk" TargetMode="External"/><Relationship Id="rId62" Type="http://schemas.openxmlformats.org/officeDocument/2006/relationships/hyperlink" Target="https://drive.google.com/open?id=1xT-kh7zHvh3A1HVYEEnQQHqZfdRFSAzr" TargetMode="External"/><Relationship Id="rId83" Type="http://schemas.openxmlformats.org/officeDocument/2006/relationships/hyperlink" Target="https://drive.google.com/open?id=1sODTlZjR9svgs42-bzy4M7_ivK-IX_w_" TargetMode="External"/><Relationship Id="rId179" Type="http://schemas.openxmlformats.org/officeDocument/2006/relationships/hyperlink" Target="https://drive.google.com/file/d/1xPxdR4TNRzws2UpjW_H0DIyy-jX0qmCj/view?usp=sharing" TargetMode="External"/><Relationship Id="rId190" Type="http://schemas.openxmlformats.org/officeDocument/2006/relationships/hyperlink" Target="https://drive.google.com/file/d/1OMaMrRMGaq2ZAn98ZeuCbYUc5Xl0YQ5m/view?usp=sharing" TargetMode="External"/><Relationship Id="rId204" Type="http://schemas.openxmlformats.org/officeDocument/2006/relationships/hyperlink" Target="https://drive.google.com/file/d/1M_rJ7g7RwYlbefvc4rx3mDCSJMtE6ETQ/view?usp=sharing" TargetMode="External"/><Relationship Id="rId225" Type="http://schemas.openxmlformats.org/officeDocument/2006/relationships/hyperlink" Target="https://drive.google.com/file/d/1Ew6omm2pZsmbjG4BYbXYK4JW_98W2YgG/view?usp=sharing" TargetMode="External"/><Relationship Id="rId246" Type="http://schemas.openxmlformats.org/officeDocument/2006/relationships/hyperlink" Target="https://drive.google.com/file/d/1LctBV3r5DwPz4R2kPT77P1QBp_Y2i6Il/view?usp=sharing" TargetMode="External"/><Relationship Id="rId267" Type="http://schemas.openxmlformats.org/officeDocument/2006/relationships/hyperlink" Target="https://drive.google.com/file/d/1ZOxMB52iKuxs-uwDz7t93wpwS0mFhWqz/view?usp=sharing" TargetMode="External"/><Relationship Id="rId288" Type="http://schemas.openxmlformats.org/officeDocument/2006/relationships/hyperlink" Target="https://drive.google.com/file/d/1T4vd17kVeXD_5COdFWDQXEniOuGwA-F_/view?usp=sharing" TargetMode="External"/><Relationship Id="rId106" Type="http://schemas.openxmlformats.org/officeDocument/2006/relationships/hyperlink" Target="https://drive.google.com/file/d/1Gg0tE8KXTVmTy-bqV44PEBjuqbn3cKt7/view?usp=sharing" TargetMode="External"/><Relationship Id="rId127" Type="http://schemas.openxmlformats.org/officeDocument/2006/relationships/hyperlink" Target="https://drive.google.com/file/d/1K-qdi3Q41DstH1Kp571bCObv53wXdGHP/view?usp=sharing" TargetMode="External"/><Relationship Id="rId313" Type="http://schemas.openxmlformats.org/officeDocument/2006/relationships/hyperlink" Target="https://drive.google.com/file/d/1Ys3m1bUlyAEjmNTE15r6eUsNjvMbjfHA/view?usp=sharing" TargetMode="External"/><Relationship Id="rId10" Type="http://schemas.openxmlformats.org/officeDocument/2006/relationships/hyperlink" Target="https://drive.google.com/open?id=1kiz17Z6Phnw74b0rll9232ir3FvAPasr" TargetMode="External"/><Relationship Id="rId31" Type="http://schemas.openxmlformats.org/officeDocument/2006/relationships/hyperlink" Target="https://drive.google.com/open?id=1JWaazIDr5Q0RFdflN10jq4oN5xvlHiZN" TargetMode="External"/><Relationship Id="rId52" Type="http://schemas.openxmlformats.org/officeDocument/2006/relationships/hyperlink" Target="https://drive.google.com/open?id=1eokonFM-tK-ZCvuUN-vePUpX8W0_Ygwq" TargetMode="External"/><Relationship Id="rId73" Type="http://schemas.openxmlformats.org/officeDocument/2006/relationships/hyperlink" Target="https://drive.google.com/open?id=1--U_nz6xQUXGox-SxHR6DXo3x2__DY-w" TargetMode="External"/><Relationship Id="rId94" Type="http://schemas.openxmlformats.org/officeDocument/2006/relationships/hyperlink" Target="https://drive.google.com/open?id=1_jHbhaeB5HT1wO2tSiAETEK-Pz5RminA" TargetMode="External"/><Relationship Id="rId148" Type="http://schemas.openxmlformats.org/officeDocument/2006/relationships/hyperlink" Target="https://drive.google.com/file/d/1eCaYlYJXYQlFIiieheIG7W_O8UDlUwCE/view?usp=sharing" TargetMode="External"/><Relationship Id="rId169" Type="http://schemas.openxmlformats.org/officeDocument/2006/relationships/hyperlink" Target="https://drive.google.com/file/d/1zLMBGv92e-reHvz3_me6H_DBgQ2MM-pT/view?usp=sharing" TargetMode="External"/><Relationship Id="rId4" Type="http://schemas.openxmlformats.org/officeDocument/2006/relationships/hyperlink" Target="https://drive.google.com/open?id=1Jp0kUlVrWRWsCFnrgz7qce0jf1TnVHQ8" TargetMode="External"/><Relationship Id="rId180" Type="http://schemas.openxmlformats.org/officeDocument/2006/relationships/hyperlink" Target="https://drive.google.com/file/d/1RU93jWq_W7TuxsQrc_IKF95Yz4-tPAx6/view?usp=sharing" TargetMode="External"/><Relationship Id="rId215" Type="http://schemas.openxmlformats.org/officeDocument/2006/relationships/hyperlink" Target="https://drive.google.com/file/d/1K1puyUerD70df4pZyAIBX0qL9BpKPSz6/view?usp=sharing" TargetMode="External"/><Relationship Id="rId236" Type="http://schemas.openxmlformats.org/officeDocument/2006/relationships/hyperlink" Target="https://drive.google.com/file/d/170UI6d1kEKc0TLWLxfX6XXr1n427z73Y/view?usp=sharing" TargetMode="External"/><Relationship Id="rId257" Type="http://schemas.openxmlformats.org/officeDocument/2006/relationships/hyperlink" Target="https://drive.google.com/file/d/1tu18Rv1miHnfeTKoXSiMLlno-9E9TIq_/view?usp=sharing" TargetMode="External"/><Relationship Id="rId278" Type="http://schemas.openxmlformats.org/officeDocument/2006/relationships/hyperlink" Target="https://drive.google.com/file/d/1LQXHM8jhBW5W-DwoLsONH4rMtM7TeNJH/view?usp=sharing" TargetMode="External"/><Relationship Id="rId303" Type="http://schemas.openxmlformats.org/officeDocument/2006/relationships/hyperlink" Target="https://www.google.com/url?q=https://drive.google.com/file/d/1_u9NVhfpaQ4pLPbxxmlF3GJAbLuBSB5j/view?usp%3Dsharing&amp;sa=D&amp;ust=1610376676318000&amp;usg=AFQjCNE-M3i2oRHF_UWCxl2s46YKdnTucw" TargetMode="External"/><Relationship Id="rId42" Type="http://schemas.openxmlformats.org/officeDocument/2006/relationships/hyperlink" Target="https://drive.google.com/open?id=1VrejvfUFoUJFV9AMFvrT83CqmSQYuBft" TargetMode="External"/><Relationship Id="rId84" Type="http://schemas.openxmlformats.org/officeDocument/2006/relationships/hyperlink" Target="https://drive.google.com/open?id=1G1EuqPbLc_IlBOAMj2pOGnt6y1_737JO" TargetMode="External"/><Relationship Id="rId138" Type="http://schemas.openxmlformats.org/officeDocument/2006/relationships/hyperlink" Target="https://drive.google.com/file/d/1cnEOs-uRWM7H7chlT3uQHcaAp9FA8xTV/view?usp=sharing" TargetMode="External"/><Relationship Id="rId191" Type="http://schemas.openxmlformats.org/officeDocument/2006/relationships/hyperlink" Target="https://drive.google.com/file/d/148go-jK71ipNrG3gHHdLPgOwWzcc5JBV/view?usp=sharing" TargetMode="External"/><Relationship Id="rId205" Type="http://schemas.openxmlformats.org/officeDocument/2006/relationships/hyperlink" Target="https://drive.google.com/file/d/1XXi22Db52OYu_01x5KDpQtnYOeJ-MfTd/view?usp=sharing" TargetMode="External"/><Relationship Id="rId247" Type="http://schemas.openxmlformats.org/officeDocument/2006/relationships/hyperlink" Target="https://drive.google.com/file/d/1QWdCTYYPSAwZvA3RSVefbbtjlhzlzuAM/view?usp=sharing" TargetMode="External"/><Relationship Id="rId107" Type="http://schemas.openxmlformats.org/officeDocument/2006/relationships/hyperlink" Target="https://drive.google.com/file/d/1yzIC0kdpLRups63LtuhMnod7Po8U34el/view?usp=sharing" TargetMode="External"/><Relationship Id="rId289" Type="http://schemas.openxmlformats.org/officeDocument/2006/relationships/hyperlink" Target="https://drive.google.com/file/d/17NeKT6SdooO-V9JYFqCuQkD2ijD7h4oj/view?usp=sharing" TargetMode="External"/><Relationship Id="rId11" Type="http://schemas.openxmlformats.org/officeDocument/2006/relationships/hyperlink" Target="https://drive.google.com/open?id=1a8P1joV9adcXmGl2F_X76_7y4bWlhNt0" TargetMode="External"/><Relationship Id="rId53" Type="http://schemas.openxmlformats.org/officeDocument/2006/relationships/hyperlink" Target="https://drive.google.com/open?id=1OyrS9f6raKUNVjd6IfjKiK7E7qyZtrgU" TargetMode="External"/><Relationship Id="rId149" Type="http://schemas.openxmlformats.org/officeDocument/2006/relationships/hyperlink" Target="https://drive.google.com/file/d/1Tez5HIuZIxueec5qt_d1XNmAE-bxeiOI/view?usp=sharing" TargetMode="External"/><Relationship Id="rId314" Type="http://schemas.openxmlformats.org/officeDocument/2006/relationships/hyperlink" Target="https://drive.google.com/file/d/1KeSZQm0A_PgZyU_QO0B0eXW8si0xWnAi/view?usp=sharing" TargetMode="External"/><Relationship Id="rId95" Type="http://schemas.openxmlformats.org/officeDocument/2006/relationships/hyperlink" Target="https://drive.google.com/open?id=16sqB8HQIjAZFEFDsDhubEB07CytUabpN" TargetMode="External"/><Relationship Id="rId160" Type="http://schemas.openxmlformats.org/officeDocument/2006/relationships/hyperlink" Target="https://drive.google.com/file/d/1rnNur7rxrg2Uo6kHRExYPah2pmxbGsDI/view?usp=sharing" TargetMode="External"/><Relationship Id="rId216" Type="http://schemas.openxmlformats.org/officeDocument/2006/relationships/hyperlink" Target="https://drive.google.com/file/d/1vs5nnmZhvwUHEKSTt6VgzZrM2eok4X4D/view?usp=sharing" TargetMode="External"/><Relationship Id="rId258" Type="http://schemas.openxmlformats.org/officeDocument/2006/relationships/hyperlink" Target="https://drive.google.com/file/d/1pVrLp1NUrN4uF1kb33BFIJ2mOZ17m3pR/view?usp=sharing" TargetMode="External"/><Relationship Id="rId22" Type="http://schemas.openxmlformats.org/officeDocument/2006/relationships/hyperlink" Target="https://drive.google.com/open?id=1VsExYjridGkQdnbWx7JeyLvD_2ai-Kw2" TargetMode="External"/><Relationship Id="rId64" Type="http://schemas.openxmlformats.org/officeDocument/2006/relationships/hyperlink" Target="https://drive.google.com/open?id=17Mx-rx_7JAIqMiNwESDYrmWlhF8FjndH" TargetMode="External"/><Relationship Id="rId118" Type="http://schemas.openxmlformats.org/officeDocument/2006/relationships/hyperlink" Target="https://drive.google.com/file/d/1AGhiHsEBWqOC1XynsrASU-8vgJSkubfc/view?usp=sharingU-8vgJSkubfc/view?usp=sharing" TargetMode="External"/><Relationship Id="rId325" Type="http://schemas.openxmlformats.org/officeDocument/2006/relationships/drawing" Target="../drawings/drawing1.xml"/><Relationship Id="rId171" Type="http://schemas.openxmlformats.org/officeDocument/2006/relationships/hyperlink" Target="https://drive.google.com/file/d/1MZoEO9QGzmYBHDKd_W01F1qRTuYHewlS/view?usp=sharing" TargetMode="External"/><Relationship Id="rId227" Type="http://schemas.openxmlformats.org/officeDocument/2006/relationships/hyperlink" Target="https://drive.google.com/file/d/1lfdZtcg79OK6wvdfbJsPs0pbqCF16BpR/view?usp=sharing" TargetMode="External"/><Relationship Id="rId269" Type="http://schemas.openxmlformats.org/officeDocument/2006/relationships/hyperlink" Target="https://drive.google.com/file/d/1qghq4SeP6_DYF5VnqnkWFSsG2ddCSb9C/view?usp=sharing" TargetMode="External"/><Relationship Id="rId33" Type="http://schemas.openxmlformats.org/officeDocument/2006/relationships/hyperlink" Target="https://drive.google.com/open?id=1U8XUAYp9buBZtSAVMom84Klw-HwR4GyG" TargetMode="External"/><Relationship Id="rId129" Type="http://schemas.openxmlformats.org/officeDocument/2006/relationships/hyperlink" Target="https://drive.google.com/file/d/1RgCLKd99hK7KpWuujK78_LUndW6RSyeh/view?usp=sharing" TargetMode="External"/><Relationship Id="rId280" Type="http://schemas.openxmlformats.org/officeDocument/2006/relationships/hyperlink" Target="https://drive.google.com/file/d/1m6e7_B3vsIXLKQgNu-cbbmaQPFeCyjBu/view?usp=sharing" TargetMode="External"/><Relationship Id="rId75" Type="http://schemas.openxmlformats.org/officeDocument/2006/relationships/hyperlink" Target="https://drive.google.com/open?id=1AWS2aPAxofDs7n8SKLEM4tHyUoRgn8WU" TargetMode="External"/><Relationship Id="rId140" Type="http://schemas.openxmlformats.org/officeDocument/2006/relationships/hyperlink" Target="https://drive.google.com/file/d/1XleVjzX97F1IBPR9VXWB_g1L88awtbE-/view?usp=sharing" TargetMode="External"/><Relationship Id="rId182" Type="http://schemas.openxmlformats.org/officeDocument/2006/relationships/hyperlink" Target="https://drive.google.com/file/d/1iwfNxyhOYGCrMsmIohNg3ugX7BV72o5R/view?usp=sharing" TargetMode="External"/><Relationship Id="rId6" Type="http://schemas.openxmlformats.org/officeDocument/2006/relationships/hyperlink" Target="https://drive.google.com/open?id=1stMhP5tclKH61MlboMG0fevCu7VTcsVT" TargetMode="External"/><Relationship Id="rId238" Type="http://schemas.openxmlformats.org/officeDocument/2006/relationships/hyperlink" Target="https://drive.google.com/file/d/1rhdWZLtuXbhbTXB1wthSsFmFY7gfu-r7/view?usp=sharing" TargetMode="External"/><Relationship Id="rId291" Type="http://schemas.openxmlformats.org/officeDocument/2006/relationships/hyperlink" Target="https://drive.google.com/file/d/1kIEcsFHyfuwXEBJScJFOCYLh8O-KFxaP/view?usp=sharing" TargetMode="External"/><Relationship Id="rId305" Type="http://schemas.openxmlformats.org/officeDocument/2006/relationships/hyperlink" Target="https://drive.google.com/file/d/1Hbex1jbzdQCSqTSqK0eNWnFzEnwh4_5h/view?usp=sharing" TargetMode="External"/><Relationship Id="rId44" Type="http://schemas.openxmlformats.org/officeDocument/2006/relationships/hyperlink" Target="https://drive.google.com/open?id=1qna9Jm5SiOYJtD6OpovNlXAlPmw6-Ufi" TargetMode="External"/><Relationship Id="rId86" Type="http://schemas.openxmlformats.org/officeDocument/2006/relationships/hyperlink" Target="https://drive.google.com/file/d/1Sg6F5O2wvoQ9erhMJQqZR6rXcx50Z3Vn/view?usp=sharing" TargetMode="External"/><Relationship Id="rId151" Type="http://schemas.openxmlformats.org/officeDocument/2006/relationships/hyperlink" Target="https://drive.google.com/file/d/1EBic5FoEP6aU9RxBZWqEHscceDKLesrD/view?usp=sharing" TargetMode="External"/><Relationship Id="rId193" Type="http://schemas.openxmlformats.org/officeDocument/2006/relationships/hyperlink" Target="https://drive.google.com/file/d/1uqeVRvAWxkbMERByJIAP8OFAZOVoWiY7/view?usp=sharing" TargetMode="External"/><Relationship Id="rId207" Type="http://schemas.openxmlformats.org/officeDocument/2006/relationships/hyperlink" Target="https://drive.google.com/file/d/1ZvI5jQgvLURPvufTRcuRgQEX50l-Lvbw/view?usp=sharing" TargetMode="External"/><Relationship Id="rId249" Type="http://schemas.openxmlformats.org/officeDocument/2006/relationships/hyperlink" Target="https://drive.google.com/file/d/12Dd4w09IAVvOvZJkOfsWjQQUdcwNkEiQ/view?usp=sharing" TargetMode="External"/><Relationship Id="rId13" Type="http://schemas.openxmlformats.org/officeDocument/2006/relationships/hyperlink" Target="https://drive.google.com/open?id=1npkJPSu8qIyiONZgl57t-j9MBfNXwOXV" TargetMode="External"/><Relationship Id="rId109" Type="http://schemas.openxmlformats.org/officeDocument/2006/relationships/hyperlink" Target="https://drive.google.com/file/d/11G6392s7SfGDf9LnOk21gMDipwK8oF38/view?usp=sharing" TargetMode="External"/><Relationship Id="rId260" Type="http://schemas.openxmlformats.org/officeDocument/2006/relationships/hyperlink" Target="https://drive.google.com/file/d/1F1Hw9p1HrYqSKfdn_WMs5QX05fI9q_4e/view?usp=sharing" TargetMode="External"/><Relationship Id="rId316" Type="http://schemas.openxmlformats.org/officeDocument/2006/relationships/hyperlink" Target="https://drive.google.com/file/d/10-1CU-pHsrtMcbavXxivwUuevcjXrqNB/view?usp=sharing" TargetMode="External"/><Relationship Id="rId55" Type="http://schemas.openxmlformats.org/officeDocument/2006/relationships/hyperlink" Target="https://drive.google.com/open?id=1YX2BYnNVylHT2LE979LhF3XChaXn5B-S" TargetMode="External"/><Relationship Id="rId97" Type="http://schemas.openxmlformats.org/officeDocument/2006/relationships/hyperlink" Target="https://drive.google.com/file/d/1n8i95Xd3BopdKIfk8QJ5NoxiGGeXGedH/view?usp=sharing" TargetMode="External"/><Relationship Id="rId120" Type="http://schemas.openxmlformats.org/officeDocument/2006/relationships/hyperlink" Target="https://drive.google.com/file/d/1LXstZvRP-QEKTz9MTIk0FwE2dex5Ukqf/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171"/>
  <sheetViews>
    <sheetView tabSelected="1" workbookViewId="0">
      <selection activeCell="L13" sqref="L13"/>
    </sheetView>
  </sheetViews>
  <sheetFormatPr defaultColWidth="14.42578125" defaultRowHeight="15.75" customHeight="1" x14ac:dyDescent="0.2"/>
  <cols>
    <col min="1" max="1" width="5" customWidth="1"/>
    <col min="2" max="2" width="12.42578125" customWidth="1"/>
    <col min="3" max="3" width="11.140625" customWidth="1"/>
    <col min="4" max="4" width="17.7109375" customWidth="1"/>
    <col min="5" max="5" width="25.5703125" customWidth="1"/>
    <col min="6" max="6" width="16.42578125" customWidth="1"/>
    <col min="7" max="7" width="12.85546875" customWidth="1"/>
    <col min="8" max="8" width="14.28515625" style="70" customWidth="1"/>
    <col min="9" max="9" width="18.42578125" customWidth="1"/>
    <col min="10" max="10" width="20.42578125" customWidth="1"/>
    <col min="11" max="11" width="19.28515625" customWidth="1"/>
    <col min="12" max="12" width="12.28515625" customWidth="1"/>
    <col min="13" max="13" width="20.85546875" customWidth="1"/>
    <col min="14" max="14" width="19.85546875" customWidth="1"/>
  </cols>
  <sheetData>
    <row r="1" spans="1:15" ht="12.75" x14ac:dyDescent="0.2">
      <c r="A1" s="121" t="s">
        <v>18</v>
      </c>
      <c r="B1" s="119"/>
      <c r="C1" s="119"/>
      <c r="D1" s="119"/>
      <c r="E1" s="119"/>
      <c r="F1" s="119"/>
      <c r="G1" s="119"/>
      <c r="H1" s="119"/>
      <c r="I1" s="119"/>
      <c r="J1" s="119"/>
      <c r="K1" s="119"/>
      <c r="L1" s="119"/>
      <c r="M1" s="119"/>
      <c r="N1" s="117"/>
      <c r="O1" s="118"/>
    </row>
    <row r="2" spans="1:15" ht="12.75" x14ac:dyDescent="0.2">
      <c r="A2" s="119"/>
      <c r="B2" s="119"/>
      <c r="C2" s="119"/>
      <c r="D2" s="119"/>
      <c r="E2" s="119"/>
      <c r="F2" s="119"/>
      <c r="G2" s="119"/>
      <c r="H2" s="119"/>
      <c r="I2" s="119"/>
      <c r="J2" s="119"/>
      <c r="K2" s="119"/>
      <c r="L2" s="119"/>
      <c r="M2" s="119"/>
      <c r="N2" s="119"/>
      <c r="O2" s="120"/>
    </row>
    <row r="3" spans="1:15" ht="31.5" customHeight="1" x14ac:dyDescent="0.25">
      <c r="A3" s="114" t="s">
        <v>19</v>
      </c>
      <c r="B3" s="113"/>
      <c r="C3" s="113"/>
      <c r="D3" s="113"/>
      <c r="E3" s="113"/>
      <c r="F3" s="113"/>
      <c r="G3" s="113"/>
      <c r="H3" s="113"/>
      <c r="I3" s="113"/>
      <c r="J3" s="113"/>
      <c r="K3" s="113"/>
      <c r="L3" s="113"/>
      <c r="M3" s="113"/>
      <c r="N3" s="119"/>
      <c r="O3" s="120"/>
    </row>
    <row r="4" spans="1:15" ht="30" customHeight="1" x14ac:dyDescent="0.25">
      <c r="A4" s="112" t="s">
        <v>0</v>
      </c>
      <c r="B4" s="113"/>
      <c r="C4" s="113"/>
      <c r="D4" s="113"/>
      <c r="E4" s="113"/>
      <c r="F4" s="113"/>
      <c r="G4" s="113"/>
      <c r="H4" s="113"/>
      <c r="I4" s="113"/>
      <c r="J4" s="113"/>
      <c r="K4" s="113"/>
      <c r="L4" s="113"/>
      <c r="M4" s="113"/>
      <c r="N4" s="119"/>
      <c r="O4" s="120"/>
    </row>
    <row r="5" spans="1:15" ht="23.25" x14ac:dyDescent="0.35">
      <c r="A5" s="115" t="s">
        <v>18</v>
      </c>
      <c r="B5" s="116"/>
      <c r="C5" s="116"/>
      <c r="D5" s="116"/>
      <c r="E5" s="116"/>
      <c r="F5" s="116"/>
      <c r="G5" s="116"/>
      <c r="H5" s="116"/>
      <c r="I5" s="116"/>
      <c r="J5" s="116"/>
      <c r="K5" s="116"/>
      <c r="L5" s="116"/>
      <c r="M5" s="116"/>
      <c r="N5" s="119"/>
      <c r="O5" s="120"/>
    </row>
    <row r="6" spans="1:15" ht="89.25" x14ac:dyDescent="0.25">
      <c r="A6" s="1" t="s">
        <v>1</v>
      </c>
      <c r="B6" s="2" t="s">
        <v>2</v>
      </c>
      <c r="C6" s="2" t="s">
        <v>3</v>
      </c>
      <c r="D6" s="2" t="s">
        <v>4</v>
      </c>
      <c r="E6" s="2" t="s">
        <v>5</v>
      </c>
      <c r="F6" s="2" t="s">
        <v>6</v>
      </c>
      <c r="G6" s="3" t="s">
        <v>7</v>
      </c>
      <c r="H6" s="69" t="s">
        <v>273</v>
      </c>
      <c r="I6" s="9" t="s">
        <v>8</v>
      </c>
      <c r="J6" s="4" t="s">
        <v>274</v>
      </c>
      <c r="K6" s="5" t="s">
        <v>9</v>
      </c>
      <c r="L6" s="2" t="s">
        <v>10</v>
      </c>
      <c r="M6" s="2" t="s">
        <v>11</v>
      </c>
      <c r="N6" s="6" t="s">
        <v>12</v>
      </c>
      <c r="O6" s="7" t="s">
        <v>13</v>
      </c>
    </row>
    <row r="7" spans="1:15" s="95" customFormat="1" ht="25.5" x14ac:dyDescent="0.2">
      <c r="A7" s="80">
        <v>1</v>
      </c>
      <c r="B7" s="30">
        <v>44106</v>
      </c>
      <c r="C7" s="30">
        <v>44196</v>
      </c>
      <c r="D7" s="31" t="s">
        <v>583</v>
      </c>
      <c r="E7" s="31" t="s">
        <v>583</v>
      </c>
      <c r="F7" s="31" t="s">
        <v>82</v>
      </c>
      <c r="G7" s="54" t="s">
        <v>14</v>
      </c>
      <c r="H7" s="90">
        <v>143.19999999999999</v>
      </c>
      <c r="I7" s="31">
        <v>0</v>
      </c>
      <c r="J7" s="96">
        <v>944.52</v>
      </c>
      <c r="K7" s="20">
        <v>944.52</v>
      </c>
      <c r="L7" s="31" t="s">
        <v>36</v>
      </c>
      <c r="M7" s="10" t="s">
        <v>584</v>
      </c>
      <c r="N7" s="24" t="s">
        <v>585</v>
      </c>
      <c r="O7" s="24" t="s">
        <v>13</v>
      </c>
    </row>
    <row r="8" spans="1:15" s="95" customFormat="1" ht="25.5" x14ac:dyDescent="0.2">
      <c r="A8" s="80">
        <v>2</v>
      </c>
      <c r="B8" s="30">
        <v>43958</v>
      </c>
      <c r="C8" s="30">
        <v>44194</v>
      </c>
      <c r="D8" s="31" t="s">
        <v>586</v>
      </c>
      <c r="E8" s="31" t="s">
        <v>586</v>
      </c>
      <c r="F8" s="31" t="s">
        <v>587</v>
      </c>
      <c r="G8" s="54" t="s">
        <v>41</v>
      </c>
      <c r="H8" s="90">
        <v>394.24</v>
      </c>
      <c r="I8" s="31">
        <v>977.01</v>
      </c>
      <c r="J8" s="96">
        <v>2562.56</v>
      </c>
      <c r="K8" s="20">
        <v>3539.57</v>
      </c>
      <c r="L8" s="31" t="s">
        <v>64</v>
      </c>
      <c r="M8" s="10" t="s">
        <v>31</v>
      </c>
      <c r="N8" s="24" t="s">
        <v>588</v>
      </c>
      <c r="O8" s="24" t="s">
        <v>13</v>
      </c>
    </row>
    <row r="9" spans="1:15" ht="26.25" customHeight="1" x14ac:dyDescent="0.2">
      <c r="A9" s="80">
        <v>3</v>
      </c>
      <c r="B9" s="111">
        <v>43951</v>
      </c>
      <c r="C9" s="111">
        <v>44193</v>
      </c>
      <c r="D9" s="109" t="s">
        <v>602</v>
      </c>
      <c r="E9" s="109" t="s">
        <v>603</v>
      </c>
      <c r="F9" s="109" t="s">
        <v>224</v>
      </c>
      <c r="G9" s="109" t="s">
        <v>41</v>
      </c>
      <c r="H9" s="90">
        <v>2163.35</v>
      </c>
      <c r="I9" s="31">
        <v>6985.15</v>
      </c>
      <c r="J9" s="96">
        <v>14061.8</v>
      </c>
      <c r="K9" s="20">
        <v>21046.95</v>
      </c>
      <c r="L9" s="109" t="s">
        <v>42</v>
      </c>
      <c r="M9" s="109" t="s">
        <v>31</v>
      </c>
      <c r="N9" s="15" t="s">
        <v>604</v>
      </c>
      <c r="O9" s="109" t="s">
        <v>13</v>
      </c>
    </row>
    <row r="10" spans="1:15" s="91" customFormat="1" ht="25.5" x14ac:dyDescent="0.2">
      <c r="A10" s="80">
        <v>4</v>
      </c>
      <c r="B10" s="33">
        <v>44137</v>
      </c>
      <c r="C10" s="33">
        <v>44193</v>
      </c>
      <c r="D10" s="34" t="s">
        <v>575</v>
      </c>
      <c r="E10" s="34" t="s">
        <v>575</v>
      </c>
      <c r="F10" s="34" t="s">
        <v>580</v>
      </c>
      <c r="G10" s="75" t="s">
        <v>41</v>
      </c>
      <c r="H10" s="90">
        <v>677.38</v>
      </c>
      <c r="I10" s="31">
        <v>2116.2399999999998</v>
      </c>
      <c r="J10" s="96">
        <v>4403.0200000000004</v>
      </c>
      <c r="K10" s="20">
        <v>6519.26</v>
      </c>
      <c r="L10" s="34" t="s">
        <v>64</v>
      </c>
      <c r="M10" s="21" t="s">
        <v>31</v>
      </c>
      <c r="N10" s="35" t="s">
        <v>576</v>
      </c>
      <c r="O10" s="35" t="s">
        <v>13</v>
      </c>
    </row>
    <row r="11" spans="1:15" s="8" customFormat="1" ht="24.75" customHeight="1" x14ac:dyDescent="0.2">
      <c r="A11" s="80">
        <v>5</v>
      </c>
      <c r="B11" s="107">
        <v>43921</v>
      </c>
      <c r="C11" s="107">
        <v>44186</v>
      </c>
      <c r="D11" s="108" t="s">
        <v>598</v>
      </c>
      <c r="E11" s="108" t="s">
        <v>598</v>
      </c>
      <c r="F11" s="108" t="s">
        <v>599</v>
      </c>
      <c r="G11" s="108" t="s">
        <v>14</v>
      </c>
      <c r="H11" s="90">
        <v>261.2</v>
      </c>
      <c r="I11" s="31">
        <v>789.59</v>
      </c>
      <c r="J11" s="96">
        <v>1697.8</v>
      </c>
      <c r="K11" s="20">
        <v>2487.39</v>
      </c>
      <c r="L11" s="108" t="s">
        <v>601</v>
      </c>
      <c r="M11" s="108" t="s">
        <v>31</v>
      </c>
      <c r="N11" s="15" t="s">
        <v>600</v>
      </c>
      <c r="O11" s="110" t="s">
        <v>13</v>
      </c>
    </row>
    <row r="12" spans="1:15" s="91" customFormat="1" ht="25.5" x14ac:dyDescent="0.2">
      <c r="A12" s="80">
        <v>6</v>
      </c>
      <c r="B12" s="52">
        <v>44018</v>
      </c>
      <c r="C12" s="52">
        <v>44186</v>
      </c>
      <c r="D12" s="39" t="s">
        <v>577</v>
      </c>
      <c r="E12" s="39" t="s">
        <v>577</v>
      </c>
      <c r="F12" s="39" t="s">
        <v>578</v>
      </c>
      <c r="G12" s="76" t="s">
        <v>14</v>
      </c>
      <c r="H12" s="90">
        <v>379.53</v>
      </c>
      <c r="I12" s="31">
        <v>842.36</v>
      </c>
      <c r="J12" s="96">
        <v>2668.11</v>
      </c>
      <c r="K12" s="20">
        <v>3510.47</v>
      </c>
      <c r="L12" s="39" t="s">
        <v>200</v>
      </c>
      <c r="M12" s="38" t="s">
        <v>31</v>
      </c>
      <c r="N12" s="40" t="s">
        <v>579</v>
      </c>
      <c r="O12" s="40" t="s">
        <v>13</v>
      </c>
    </row>
    <row r="13" spans="1:15" s="95" customFormat="1" ht="76.5" x14ac:dyDescent="0.2">
      <c r="A13" s="80">
        <v>7</v>
      </c>
      <c r="B13" s="30">
        <v>43794</v>
      </c>
      <c r="C13" s="30">
        <v>44187</v>
      </c>
      <c r="D13" s="31" t="s">
        <v>589</v>
      </c>
      <c r="E13" s="31" t="s">
        <v>590</v>
      </c>
      <c r="F13" s="31" t="s">
        <v>590</v>
      </c>
      <c r="G13" s="54" t="s">
        <v>47</v>
      </c>
      <c r="H13" s="84">
        <v>6118.38</v>
      </c>
      <c r="I13" s="31">
        <f>41813.46</f>
        <v>41813.46</v>
      </c>
      <c r="J13" s="96">
        <v>39769.4</v>
      </c>
      <c r="K13" s="20">
        <v>3510.47</v>
      </c>
      <c r="L13" s="31" t="s">
        <v>591</v>
      </c>
      <c r="M13" s="10" t="s">
        <v>15</v>
      </c>
      <c r="N13" s="24" t="s">
        <v>592</v>
      </c>
      <c r="O13" s="24" t="s">
        <v>13</v>
      </c>
    </row>
    <row r="14" spans="1:15" s="95" customFormat="1" ht="25.5" x14ac:dyDescent="0.2">
      <c r="A14" s="80">
        <v>8</v>
      </c>
      <c r="B14" s="30">
        <v>44111</v>
      </c>
      <c r="C14" s="30">
        <v>44187</v>
      </c>
      <c r="D14" s="31" t="s">
        <v>593</v>
      </c>
      <c r="E14" s="31" t="s">
        <v>593</v>
      </c>
      <c r="F14" s="31" t="s">
        <v>594</v>
      </c>
      <c r="G14" s="54" t="s">
        <v>41</v>
      </c>
      <c r="H14" s="84">
        <v>119.9</v>
      </c>
      <c r="I14" s="96">
        <v>214.57</v>
      </c>
      <c r="J14" s="98">
        <v>779.35</v>
      </c>
      <c r="K14" s="16">
        <v>993.92</v>
      </c>
      <c r="L14" s="31" t="s">
        <v>36</v>
      </c>
      <c r="M14" s="10" t="s">
        <v>31</v>
      </c>
      <c r="N14" s="24" t="s">
        <v>595</v>
      </c>
      <c r="O14" s="24" t="s">
        <v>13</v>
      </c>
    </row>
    <row r="15" spans="1:15" s="88" customFormat="1" ht="25.5" x14ac:dyDescent="0.2">
      <c r="A15" s="80">
        <v>9</v>
      </c>
      <c r="B15" s="33">
        <v>43970</v>
      </c>
      <c r="C15" s="33">
        <v>44175</v>
      </c>
      <c r="D15" s="34" t="s">
        <v>528</v>
      </c>
      <c r="E15" s="34" t="s">
        <v>528</v>
      </c>
      <c r="F15" s="34" t="s">
        <v>529</v>
      </c>
      <c r="G15" s="75" t="s">
        <v>14</v>
      </c>
      <c r="H15" s="90">
        <v>54027.3</v>
      </c>
      <c r="I15" s="96">
        <v>0</v>
      </c>
      <c r="J15" s="97">
        <v>355025.73</v>
      </c>
      <c r="K15" s="20">
        <v>355025.73</v>
      </c>
      <c r="L15" s="34" t="s">
        <v>16</v>
      </c>
      <c r="M15" s="21" t="s">
        <v>530</v>
      </c>
      <c r="N15" s="35" t="s">
        <v>531</v>
      </c>
      <c r="O15" s="35" t="s">
        <v>13</v>
      </c>
    </row>
    <row r="16" spans="1:15" s="88" customFormat="1" ht="191.25" x14ac:dyDescent="0.2">
      <c r="A16" s="80">
        <v>10</v>
      </c>
      <c r="B16" s="52">
        <v>43991</v>
      </c>
      <c r="C16" s="52">
        <v>44174</v>
      </c>
      <c r="D16" s="39" t="s">
        <v>532</v>
      </c>
      <c r="E16" s="39" t="s">
        <v>482</v>
      </c>
      <c r="F16" s="39" t="s">
        <v>533</v>
      </c>
      <c r="G16" s="54" t="s">
        <v>14</v>
      </c>
      <c r="H16" s="84">
        <v>253</v>
      </c>
      <c r="I16" s="96">
        <v>0</v>
      </c>
      <c r="J16" s="99">
        <v>1644.5</v>
      </c>
      <c r="K16" s="16">
        <v>1644.5</v>
      </c>
      <c r="L16" s="39" t="s">
        <v>534</v>
      </c>
      <c r="M16" s="38" t="s">
        <v>15</v>
      </c>
      <c r="N16" s="40" t="s">
        <v>535</v>
      </c>
      <c r="O16" s="40" t="s">
        <v>13</v>
      </c>
    </row>
    <row r="17" spans="1:15" s="95" customFormat="1" ht="25.5" x14ac:dyDescent="0.2">
      <c r="A17" s="80">
        <v>11</v>
      </c>
      <c r="B17" s="30">
        <v>43949</v>
      </c>
      <c r="C17" s="30">
        <v>44174</v>
      </c>
      <c r="D17" s="31" t="s">
        <v>596</v>
      </c>
      <c r="E17" s="31" t="s">
        <v>596</v>
      </c>
      <c r="F17" s="31" t="s">
        <v>475</v>
      </c>
      <c r="G17" s="54" t="s">
        <v>41</v>
      </c>
      <c r="H17" s="84">
        <v>799.12</v>
      </c>
      <c r="I17" s="96">
        <v>2608.38</v>
      </c>
      <c r="J17" s="96">
        <v>4097.99</v>
      </c>
      <c r="K17" s="16">
        <v>6706.37</v>
      </c>
      <c r="L17" s="31" t="s">
        <v>42</v>
      </c>
      <c r="M17" s="10" t="s">
        <v>31</v>
      </c>
      <c r="N17" s="24" t="s">
        <v>597</v>
      </c>
      <c r="O17" s="24" t="s">
        <v>13</v>
      </c>
    </row>
    <row r="18" spans="1:15" s="88" customFormat="1" ht="38.25" x14ac:dyDescent="0.2">
      <c r="A18" s="80">
        <v>12</v>
      </c>
      <c r="B18" s="33">
        <v>44181</v>
      </c>
      <c r="C18" s="33">
        <v>44173</v>
      </c>
      <c r="D18" s="34" t="s">
        <v>536</v>
      </c>
      <c r="E18" s="34" t="s">
        <v>536</v>
      </c>
      <c r="F18" s="34" t="s">
        <v>537</v>
      </c>
      <c r="G18" s="75" t="s">
        <v>538</v>
      </c>
      <c r="H18" s="90">
        <v>3340.13</v>
      </c>
      <c r="I18" s="96" t="s">
        <v>135</v>
      </c>
      <c r="J18" s="97" t="s">
        <v>135</v>
      </c>
      <c r="K18" s="16" t="s">
        <v>135</v>
      </c>
      <c r="L18" s="34" t="s">
        <v>539</v>
      </c>
      <c r="M18" s="21" t="s">
        <v>382</v>
      </c>
      <c r="N18" s="35" t="s">
        <v>540</v>
      </c>
      <c r="O18" s="35" t="s">
        <v>13</v>
      </c>
    </row>
    <row r="19" spans="1:15" s="88" customFormat="1" ht="25.5" x14ac:dyDescent="0.2">
      <c r="A19" s="80">
        <v>13</v>
      </c>
      <c r="B19" s="30">
        <v>44109</v>
      </c>
      <c r="C19" s="30">
        <v>44153</v>
      </c>
      <c r="D19" s="31" t="s">
        <v>541</v>
      </c>
      <c r="E19" s="31" t="s">
        <v>541</v>
      </c>
      <c r="F19" s="31" t="s">
        <v>542</v>
      </c>
      <c r="G19" s="54" t="s">
        <v>41</v>
      </c>
      <c r="H19" s="84">
        <v>449.39</v>
      </c>
      <c r="I19" s="96">
        <v>1005.12</v>
      </c>
      <c r="J19" s="96">
        <v>2927.63</v>
      </c>
      <c r="K19" s="16">
        <v>3932.75</v>
      </c>
      <c r="L19" s="31" t="s">
        <v>64</v>
      </c>
      <c r="M19" s="10" t="s">
        <v>31</v>
      </c>
      <c r="N19" s="24" t="s">
        <v>543</v>
      </c>
      <c r="O19" s="24" t="s">
        <v>13</v>
      </c>
    </row>
    <row r="20" spans="1:15" s="88" customFormat="1" ht="25.5" x14ac:dyDescent="0.2">
      <c r="A20" s="80">
        <v>14</v>
      </c>
      <c r="B20" s="30">
        <v>44049</v>
      </c>
      <c r="C20" s="30">
        <v>44153</v>
      </c>
      <c r="D20" s="31" t="s">
        <v>544</v>
      </c>
      <c r="E20" s="31" t="s">
        <v>544</v>
      </c>
      <c r="F20" s="31" t="s">
        <v>545</v>
      </c>
      <c r="G20" s="54" t="s">
        <v>41</v>
      </c>
      <c r="H20" s="84">
        <v>714</v>
      </c>
      <c r="I20" s="96">
        <v>3689.36</v>
      </c>
      <c r="J20" s="96">
        <v>4641</v>
      </c>
      <c r="K20" s="16">
        <v>8330.36</v>
      </c>
      <c r="L20" s="31" t="s">
        <v>64</v>
      </c>
      <c r="M20" s="10" t="s">
        <v>31</v>
      </c>
      <c r="N20" s="24" t="s">
        <v>546</v>
      </c>
      <c r="O20" s="24" t="s">
        <v>13</v>
      </c>
    </row>
    <row r="21" spans="1:15" s="88" customFormat="1" ht="25.5" x14ac:dyDescent="0.2">
      <c r="A21" s="80">
        <v>15</v>
      </c>
      <c r="B21" s="30">
        <v>44081</v>
      </c>
      <c r="C21" s="30">
        <v>44152</v>
      </c>
      <c r="D21" s="31" t="s">
        <v>547</v>
      </c>
      <c r="E21" s="31" t="s">
        <v>439</v>
      </c>
      <c r="F21" s="31" t="s">
        <v>440</v>
      </c>
      <c r="G21" s="54" t="s">
        <v>14</v>
      </c>
      <c r="H21" s="84">
        <v>1377</v>
      </c>
      <c r="I21" s="96">
        <v>0</v>
      </c>
      <c r="J21" s="96">
        <v>42268.7</v>
      </c>
      <c r="K21" s="16">
        <v>42268.7</v>
      </c>
      <c r="L21" s="31" t="s">
        <v>36</v>
      </c>
      <c r="M21" s="10" t="s">
        <v>548</v>
      </c>
      <c r="N21" s="24" t="s">
        <v>549</v>
      </c>
      <c r="O21" s="24" t="s">
        <v>13</v>
      </c>
    </row>
    <row r="22" spans="1:15" s="88" customFormat="1" ht="38.25" x14ac:dyDescent="0.2">
      <c r="A22" s="80">
        <v>16</v>
      </c>
      <c r="B22" s="52">
        <v>44097</v>
      </c>
      <c r="C22" s="52">
        <v>44139</v>
      </c>
      <c r="D22" s="39" t="s">
        <v>550</v>
      </c>
      <c r="E22" s="39" t="s">
        <v>550</v>
      </c>
      <c r="F22" s="39" t="s">
        <v>107</v>
      </c>
      <c r="G22" s="76" t="s">
        <v>47</v>
      </c>
      <c r="H22" s="84">
        <v>363</v>
      </c>
      <c r="I22" s="96" t="s">
        <v>135</v>
      </c>
      <c r="J22" s="99" t="s">
        <v>135</v>
      </c>
      <c r="K22" s="81" t="s">
        <v>135</v>
      </c>
      <c r="L22" s="39" t="s">
        <v>200</v>
      </c>
      <c r="M22" s="38" t="s">
        <v>31</v>
      </c>
      <c r="N22" s="40" t="s">
        <v>551</v>
      </c>
      <c r="O22" s="40" t="s">
        <v>13</v>
      </c>
    </row>
    <row r="23" spans="1:15" s="91" customFormat="1" ht="89.25" x14ac:dyDescent="0.2">
      <c r="A23" s="80">
        <v>17</v>
      </c>
      <c r="B23" s="30">
        <v>44105</v>
      </c>
      <c r="C23" s="30">
        <v>44138</v>
      </c>
      <c r="D23" s="31" t="s">
        <v>499</v>
      </c>
      <c r="E23" s="31" t="s">
        <v>499</v>
      </c>
      <c r="F23" s="31" t="s">
        <v>581</v>
      </c>
      <c r="G23" s="54" t="s">
        <v>582</v>
      </c>
      <c r="H23" s="84">
        <v>83.6</v>
      </c>
      <c r="I23" s="96" t="s">
        <v>135</v>
      </c>
      <c r="J23" s="96" t="s">
        <v>135</v>
      </c>
      <c r="K23" s="31" t="s">
        <v>135</v>
      </c>
      <c r="L23" s="31" t="s">
        <v>36</v>
      </c>
      <c r="M23" s="10" t="s">
        <v>479</v>
      </c>
      <c r="N23" s="24" t="s">
        <v>579</v>
      </c>
      <c r="O23" s="24" t="s">
        <v>13</v>
      </c>
    </row>
    <row r="24" spans="1:15" s="88" customFormat="1" ht="140.25" x14ac:dyDescent="0.2">
      <c r="A24" s="80">
        <v>18</v>
      </c>
      <c r="B24" s="33">
        <v>44015</v>
      </c>
      <c r="C24" s="33">
        <v>44137</v>
      </c>
      <c r="D24" s="34" t="s">
        <v>552</v>
      </c>
      <c r="E24" s="34" t="s">
        <v>553</v>
      </c>
      <c r="F24" s="34" t="s">
        <v>46</v>
      </c>
      <c r="G24" s="75" t="s">
        <v>47</v>
      </c>
      <c r="H24" s="90">
        <v>23961.66</v>
      </c>
      <c r="I24" s="96">
        <v>128631.76</v>
      </c>
      <c r="J24" s="97">
        <v>156974.88</v>
      </c>
      <c r="K24" s="20">
        <v>285606.64</v>
      </c>
      <c r="L24" s="34" t="s">
        <v>297</v>
      </c>
      <c r="M24" s="21" t="s">
        <v>15</v>
      </c>
      <c r="N24" s="35" t="s">
        <v>554</v>
      </c>
      <c r="O24" s="35" t="s">
        <v>13</v>
      </c>
    </row>
    <row r="25" spans="1:15" s="88" customFormat="1" ht="25.5" x14ac:dyDescent="0.2">
      <c r="A25" s="80">
        <v>19</v>
      </c>
      <c r="B25" s="30">
        <v>44109</v>
      </c>
      <c r="C25" s="30">
        <v>44137</v>
      </c>
      <c r="D25" s="31" t="s">
        <v>555</v>
      </c>
      <c r="E25" s="31" t="s">
        <v>555</v>
      </c>
      <c r="F25" s="31" t="s">
        <v>556</v>
      </c>
      <c r="G25" s="54" t="s">
        <v>14</v>
      </c>
      <c r="H25" s="90">
        <v>157.1</v>
      </c>
      <c r="I25" s="96">
        <v>495.15</v>
      </c>
      <c r="J25" s="96">
        <v>1021.15</v>
      </c>
      <c r="K25" s="16">
        <v>1516.3</v>
      </c>
      <c r="L25" s="31" t="s">
        <v>42</v>
      </c>
      <c r="M25" s="10" t="s">
        <v>31</v>
      </c>
      <c r="N25" s="24" t="s">
        <v>557</v>
      </c>
      <c r="O25" s="24" t="s">
        <v>13</v>
      </c>
    </row>
    <row r="26" spans="1:15" s="88" customFormat="1" ht="25.5" x14ac:dyDescent="0.2">
      <c r="A26" s="80">
        <v>20</v>
      </c>
      <c r="B26" s="30">
        <v>44004</v>
      </c>
      <c r="C26" s="30">
        <v>44134</v>
      </c>
      <c r="D26" s="31" t="s">
        <v>558</v>
      </c>
      <c r="E26" s="31" t="s">
        <v>558</v>
      </c>
      <c r="F26" s="31" t="s">
        <v>34</v>
      </c>
      <c r="G26" s="54" t="s">
        <v>41</v>
      </c>
      <c r="H26" s="90">
        <v>230.52</v>
      </c>
      <c r="I26" s="96">
        <v>399.88</v>
      </c>
      <c r="J26" s="96">
        <v>1498.45</v>
      </c>
      <c r="K26" s="16">
        <v>1898.33</v>
      </c>
      <c r="L26" s="31" t="s">
        <v>42</v>
      </c>
      <c r="M26" s="10" t="s">
        <v>31</v>
      </c>
      <c r="N26" s="24" t="s">
        <v>559</v>
      </c>
      <c r="O26" s="24" t="s">
        <v>13</v>
      </c>
    </row>
    <row r="27" spans="1:15" s="88" customFormat="1" ht="25.5" x14ac:dyDescent="0.2">
      <c r="A27" s="80">
        <v>21</v>
      </c>
      <c r="B27" s="30">
        <v>44104</v>
      </c>
      <c r="C27" s="30">
        <v>44134</v>
      </c>
      <c r="D27" s="31" t="s">
        <v>560</v>
      </c>
      <c r="E27" s="31" t="s">
        <v>560</v>
      </c>
      <c r="F27" s="31" t="s">
        <v>561</v>
      </c>
      <c r="G27" s="54" t="s">
        <v>113</v>
      </c>
      <c r="H27" s="90">
        <v>214.29</v>
      </c>
      <c r="I27" s="96">
        <v>746.91</v>
      </c>
      <c r="J27" s="96">
        <v>1392.86</v>
      </c>
      <c r="K27" s="16">
        <v>2139.77</v>
      </c>
      <c r="L27" s="31" t="s">
        <v>42</v>
      </c>
      <c r="M27" s="10" t="s">
        <v>31</v>
      </c>
      <c r="N27" s="24" t="s">
        <v>562</v>
      </c>
      <c r="O27" s="24" t="s">
        <v>13</v>
      </c>
    </row>
    <row r="28" spans="1:15" s="88" customFormat="1" ht="25.5" x14ac:dyDescent="0.2">
      <c r="A28" s="80">
        <v>22</v>
      </c>
      <c r="B28" s="30">
        <v>44110</v>
      </c>
      <c r="C28" s="30">
        <v>44133</v>
      </c>
      <c r="D28" s="31" t="s">
        <v>563</v>
      </c>
      <c r="E28" s="31" t="s">
        <v>563</v>
      </c>
      <c r="F28" s="31" t="s">
        <v>564</v>
      </c>
      <c r="G28" s="54" t="s">
        <v>14</v>
      </c>
      <c r="H28" s="90">
        <v>3000</v>
      </c>
      <c r="I28" s="96">
        <v>0</v>
      </c>
      <c r="J28" s="96">
        <v>20086.82</v>
      </c>
      <c r="K28" s="16">
        <v>20086.82</v>
      </c>
      <c r="L28" s="31" t="s">
        <v>565</v>
      </c>
      <c r="M28" s="10" t="s">
        <v>566</v>
      </c>
      <c r="N28" s="24" t="s">
        <v>567</v>
      </c>
      <c r="O28" s="24" t="s">
        <v>13</v>
      </c>
    </row>
    <row r="29" spans="1:15" s="88" customFormat="1" ht="25.5" x14ac:dyDescent="0.2">
      <c r="A29" s="80">
        <v>23</v>
      </c>
      <c r="B29" s="30">
        <v>44011</v>
      </c>
      <c r="C29" s="30">
        <v>44132</v>
      </c>
      <c r="D29" s="31" t="s">
        <v>568</v>
      </c>
      <c r="E29" s="31" t="s">
        <v>568</v>
      </c>
      <c r="F29" s="31" t="s">
        <v>403</v>
      </c>
      <c r="G29" s="54" t="s">
        <v>14</v>
      </c>
      <c r="H29" s="90">
        <v>564.5</v>
      </c>
      <c r="I29" s="96">
        <v>1485.61</v>
      </c>
      <c r="J29" s="96">
        <v>3669.06</v>
      </c>
      <c r="K29" s="16">
        <v>5154.67</v>
      </c>
      <c r="L29" s="31" t="s">
        <v>64</v>
      </c>
      <c r="M29" s="10" t="s">
        <v>31</v>
      </c>
      <c r="N29" s="24" t="s">
        <v>569</v>
      </c>
      <c r="O29" s="24" t="s">
        <v>13</v>
      </c>
    </row>
    <row r="30" spans="1:15" s="82" customFormat="1" ht="89.25" x14ac:dyDescent="0.2">
      <c r="A30" s="80">
        <v>24</v>
      </c>
      <c r="B30" s="46">
        <v>43994</v>
      </c>
      <c r="C30" s="46">
        <v>44132</v>
      </c>
      <c r="D30" s="47" t="s">
        <v>499</v>
      </c>
      <c r="E30" s="47" t="s">
        <v>499</v>
      </c>
      <c r="F30" s="47" t="s">
        <v>500</v>
      </c>
      <c r="G30" s="68" t="s">
        <v>99</v>
      </c>
      <c r="H30" s="90" t="s">
        <v>214</v>
      </c>
      <c r="I30" s="96" t="s">
        <v>214</v>
      </c>
      <c r="J30" s="100" t="s">
        <v>214</v>
      </c>
      <c r="K30" s="16" t="s">
        <v>214</v>
      </c>
      <c r="L30" s="47" t="s">
        <v>214</v>
      </c>
      <c r="M30" s="48" t="s">
        <v>501</v>
      </c>
      <c r="N30" s="49" t="s">
        <v>502</v>
      </c>
      <c r="O30" s="49" t="s">
        <v>13</v>
      </c>
    </row>
    <row r="31" spans="1:15" s="88" customFormat="1" ht="25.5" x14ac:dyDescent="0.2">
      <c r="A31" s="80">
        <v>25</v>
      </c>
      <c r="B31" s="30">
        <v>43908</v>
      </c>
      <c r="C31" s="30">
        <v>44126</v>
      </c>
      <c r="D31" s="31" t="s">
        <v>360</v>
      </c>
      <c r="E31" s="31" t="s">
        <v>361</v>
      </c>
      <c r="F31" s="31" t="s">
        <v>291</v>
      </c>
      <c r="G31" s="54" t="s">
        <v>14</v>
      </c>
      <c r="H31" s="90">
        <v>1153.7</v>
      </c>
      <c r="I31" s="96">
        <v>27042.09</v>
      </c>
      <c r="J31" s="96">
        <v>56150.14</v>
      </c>
      <c r="K31" s="16">
        <v>83192.23</v>
      </c>
      <c r="L31" s="31" t="s">
        <v>16</v>
      </c>
      <c r="M31" s="10" t="s">
        <v>160</v>
      </c>
      <c r="N31" s="24" t="s">
        <v>570</v>
      </c>
      <c r="O31" s="24" t="s">
        <v>13</v>
      </c>
    </row>
    <row r="32" spans="1:15" s="82" customFormat="1" ht="89.25" x14ac:dyDescent="0.2">
      <c r="A32" s="80">
        <v>26</v>
      </c>
      <c r="B32" s="46">
        <v>44117</v>
      </c>
      <c r="C32" s="46">
        <v>44131</v>
      </c>
      <c r="D32" s="47" t="s">
        <v>499</v>
      </c>
      <c r="E32" s="47" t="s">
        <v>497</v>
      </c>
      <c r="F32" s="47" t="s">
        <v>500</v>
      </c>
      <c r="G32" s="68" t="s">
        <v>99</v>
      </c>
      <c r="H32" s="90" t="s">
        <v>214</v>
      </c>
      <c r="I32" s="96" t="s">
        <v>214</v>
      </c>
      <c r="J32" s="100" t="s">
        <v>214</v>
      </c>
      <c r="K32" s="16" t="s">
        <v>214</v>
      </c>
      <c r="L32" s="47" t="s">
        <v>214</v>
      </c>
      <c r="M32" s="48" t="s">
        <v>501</v>
      </c>
      <c r="N32" s="49" t="s">
        <v>503</v>
      </c>
      <c r="O32" s="49" t="s">
        <v>13</v>
      </c>
    </row>
    <row r="33" spans="1:15" s="88" customFormat="1" ht="25.5" x14ac:dyDescent="0.2">
      <c r="A33" s="80">
        <v>27</v>
      </c>
      <c r="B33" s="30">
        <v>44048</v>
      </c>
      <c r="C33" s="30">
        <v>44124</v>
      </c>
      <c r="D33" s="31" t="s">
        <v>571</v>
      </c>
      <c r="E33" s="31" t="s">
        <v>571</v>
      </c>
      <c r="F33" s="31" t="s">
        <v>572</v>
      </c>
      <c r="G33" s="54" t="s">
        <v>47</v>
      </c>
      <c r="H33" s="90">
        <v>242.6</v>
      </c>
      <c r="I33" s="96">
        <v>864.86</v>
      </c>
      <c r="J33" s="96">
        <v>1576.84</v>
      </c>
      <c r="K33" s="16">
        <v>2441.6999999999998</v>
      </c>
      <c r="L33" s="31" t="s">
        <v>209</v>
      </c>
      <c r="M33" s="10" t="s">
        <v>573</v>
      </c>
      <c r="N33" s="24" t="s">
        <v>574</v>
      </c>
      <c r="O33" s="24" t="s">
        <v>13</v>
      </c>
    </row>
    <row r="34" spans="1:15" s="82" customFormat="1" ht="25.5" x14ac:dyDescent="0.2">
      <c r="A34" s="80">
        <v>28</v>
      </c>
      <c r="B34" s="33">
        <v>44001</v>
      </c>
      <c r="C34" s="33">
        <v>44125</v>
      </c>
      <c r="D34" s="34" t="s">
        <v>504</v>
      </c>
      <c r="E34" s="34" t="s">
        <v>505</v>
      </c>
      <c r="F34" s="34" t="s">
        <v>505</v>
      </c>
      <c r="G34" s="75" t="s">
        <v>41</v>
      </c>
      <c r="H34" s="90">
        <v>54446.8</v>
      </c>
      <c r="I34" s="96">
        <v>173096.66</v>
      </c>
      <c r="J34" s="97">
        <v>354498.02</v>
      </c>
      <c r="K34" s="16">
        <v>527594.68000000005</v>
      </c>
      <c r="L34" s="34" t="s">
        <v>506</v>
      </c>
      <c r="M34" s="21" t="s">
        <v>160</v>
      </c>
      <c r="N34" s="35" t="s">
        <v>507</v>
      </c>
      <c r="O34" s="35" t="s">
        <v>13</v>
      </c>
    </row>
    <row r="35" spans="1:15" s="82" customFormat="1" ht="63.75" x14ac:dyDescent="0.2">
      <c r="A35" s="80">
        <v>29</v>
      </c>
      <c r="B35" s="30">
        <v>43993</v>
      </c>
      <c r="C35" s="30">
        <v>44124</v>
      </c>
      <c r="D35" s="31" t="s">
        <v>508</v>
      </c>
      <c r="E35" s="31" t="s">
        <v>509</v>
      </c>
      <c r="F35" s="31" t="s">
        <v>509</v>
      </c>
      <c r="G35" s="54" t="s">
        <v>47</v>
      </c>
      <c r="H35" s="84">
        <v>4182.2</v>
      </c>
      <c r="I35" s="96">
        <v>45475.6</v>
      </c>
      <c r="J35" s="96">
        <v>59086.68</v>
      </c>
      <c r="K35" s="16">
        <v>104562.28</v>
      </c>
      <c r="L35" s="31" t="s">
        <v>510</v>
      </c>
      <c r="M35" s="10" t="s">
        <v>486</v>
      </c>
      <c r="N35" s="24" t="s">
        <v>511</v>
      </c>
      <c r="O35" s="24" t="s">
        <v>13</v>
      </c>
    </row>
    <row r="36" spans="1:15" s="82" customFormat="1" ht="38.25" x14ac:dyDescent="0.2">
      <c r="A36" s="80">
        <v>30</v>
      </c>
      <c r="B36" s="30">
        <v>43825</v>
      </c>
      <c r="C36" s="30">
        <v>44124</v>
      </c>
      <c r="D36" s="31" t="s">
        <v>512</v>
      </c>
      <c r="E36" s="31" t="s">
        <v>512</v>
      </c>
      <c r="F36" s="31" t="s">
        <v>513</v>
      </c>
      <c r="G36" s="54" t="s">
        <v>14</v>
      </c>
      <c r="H36" s="84">
        <v>3187.4</v>
      </c>
      <c r="I36" s="96">
        <v>12176.6</v>
      </c>
      <c r="J36" s="96">
        <v>20986.83</v>
      </c>
      <c r="K36" s="16">
        <v>33163.43</v>
      </c>
      <c r="L36" s="31" t="s">
        <v>297</v>
      </c>
      <c r="M36" s="10" t="s">
        <v>486</v>
      </c>
      <c r="N36" s="24" t="s">
        <v>514</v>
      </c>
      <c r="O36" s="24" t="s">
        <v>13</v>
      </c>
    </row>
    <row r="37" spans="1:15" s="82" customFormat="1" ht="38.25" x14ac:dyDescent="0.2">
      <c r="A37" s="80">
        <v>31</v>
      </c>
      <c r="B37" s="30">
        <v>43959</v>
      </c>
      <c r="C37" s="30">
        <v>44123</v>
      </c>
      <c r="D37" s="31" t="s">
        <v>515</v>
      </c>
      <c r="E37" s="31" t="s">
        <v>516</v>
      </c>
      <c r="F37" s="31" t="s">
        <v>517</v>
      </c>
      <c r="G37" s="54" t="s">
        <v>14</v>
      </c>
      <c r="H37" s="84">
        <v>2515.6</v>
      </c>
      <c r="I37" s="96" t="s">
        <v>135</v>
      </c>
      <c r="J37" s="96" t="s">
        <v>135</v>
      </c>
      <c r="K37" s="16" t="s">
        <v>135</v>
      </c>
      <c r="L37" s="31" t="s">
        <v>209</v>
      </c>
      <c r="M37" s="10" t="s">
        <v>518</v>
      </c>
      <c r="N37" s="24" t="s">
        <v>519</v>
      </c>
      <c r="O37" s="24" t="s">
        <v>13</v>
      </c>
    </row>
    <row r="38" spans="1:15" s="82" customFormat="1" ht="25.5" x14ac:dyDescent="0.2">
      <c r="A38" s="80">
        <v>32</v>
      </c>
      <c r="B38" s="30">
        <v>43943</v>
      </c>
      <c r="C38" s="30">
        <v>44123</v>
      </c>
      <c r="D38" s="31" t="s">
        <v>520</v>
      </c>
      <c r="E38" s="31" t="s">
        <v>520</v>
      </c>
      <c r="F38" s="31" t="s">
        <v>521</v>
      </c>
      <c r="G38" s="54" t="s">
        <v>41</v>
      </c>
      <c r="H38" s="84">
        <v>435.3</v>
      </c>
      <c r="I38" s="96">
        <v>1481.01</v>
      </c>
      <c r="J38" s="96">
        <v>2829.39</v>
      </c>
      <c r="K38" s="16">
        <v>4310.3999999999996</v>
      </c>
      <c r="L38" s="31" t="s">
        <v>209</v>
      </c>
      <c r="M38" s="10" t="s">
        <v>31</v>
      </c>
      <c r="N38" s="24" t="s">
        <v>522</v>
      </c>
      <c r="O38" s="24" t="s">
        <v>13</v>
      </c>
    </row>
    <row r="39" spans="1:15" s="82" customFormat="1" ht="89.25" x14ac:dyDescent="0.2">
      <c r="A39" s="80">
        <v>33</v>
      </c>
      <c r="B39" s="30">
        <v>44061</v>
      </c>
      <c r="C39" s="30">
        <v>44118</v>
      </c>
      <c r="D39" s="31" t="s">
        <v>499</v>
      </c>
      <c r="E39" s="31" t="s">
        <v>235</v>
      </c>
      <c r="F39" s="31" t="s">
        <v>523</v>
      </c>
      <c r="G39" s="54" t="s">
        <v>400</v>
      </c>
      <c r="H39" s="84" t="s">
        <v>214</v>
      </c>
      <c r="I39" s="96" t="s">
        <v>214</v>
      </c>
      <c r="J39" s="96" t="s">
        <v>214</v>
      </c>
      <c r="K39" s="16" t="s">
        <v>214</v>
      </c>
      <c r="L39" s="31" t="s">
        <v>214</v>
      </c>
      <c r="M39" s="10" t="s">
        <v>501</v>
      </c>
      <c r="N39" s="24" t="s">
        <v>524</v>
      </c>
      <c r="O39" s="24" t="s">
        <v>13</v>
      </c>
    </row>
    <row r="40" spans="1:15" s="79" customFormat="1" ht="25.5" x14ac:dyDescent="0.2">
      <c r="A40" s="80">
        <v>34</v>
      </c>
      <c r="B40" s="30">
        <v>44056</v>
      </c>
      <c r="C40" s="30">
        <v>44116</v>
      </c>
      <c r="D40" s="31" t="s">
        <v>485</v>
      </c>
      <c r="E40" s="31" t="s">
        <v>485</v>
      </c>
      <c r="F40" s="31" t="s">
        <v>420</v>
      </c>
      <c r="G40" s="54" t="s">
        <v>113</v>
      </c>
      <c r="H40" s="84">
        <v>1020</v>
      </c>
      <c r="I40" s="96">
        <v>0</v>
      </c>
      <c r="J40" s="101">
        <v>6828.9</v>
      </c>
      <c r="K40" s="16">
        <f>I40+J40</f>
        <v>6828.9</v>
      </c>
      <c r="L40" s="31" t="s">
        <v>36</v>
      </c>
      <c r="M40" s="10" t="s">
        <v>486</v>
      </c>
      <c r="N40" s="24" t="s">
        <v>487</v>
      </c>
      <c r="O40" s="24" t="s">
        <v>13</v>
      </c>
    </row>
    <row r="41" spans="1:15" s="79" customFormat="1" ht="25.5" x14ac:dyDescent="0.2">
      <c r="A41" s="80">
        <v>35</v>
      </c>
      <c r="B41" s="30">
        <v>44088</v>
      </c>
      <c r="C41" s="30">
        <v>44116</v>
      </c>
      <c r="D41" s="31" t="s">
        <v>488</v>
      </c>
      <c r="E41" s="31" t="s">
        <v>488</v>
      </c>
      <c r="F41" s="31" t="s">
        <v>489</v>
      </c>
      <c r="G41" s="54" t="s">
        <v>490</v>
      </c>
      <c r="H41" s="84">
        <v>782.8</v>
      </c>
      <c r="I41" s="96" t="s">
        <v>135</v>
      </c>
      <c r="J41" s="101" t="s">
        <v>135</v>
      </c>
      <c r="K41" s="16" t="s">
        <v>135</v>
      </c>
      <c r="L41" s="31" t="s">
        <v>36</v>
      </c>
      <c r="M41" s="10" t="s">
        <v>491</v>
      </c>
      <c r="N41" s="24" t="s">
        <v>492</v>
      </c>
      <c r="O41" s="24" t="s">
        <v>13</v>
      </c>
    </row>
    <row r="42" spans="1:15" s="79" customFormat="1" ht="25.5" x14ac:dyDescent="0.2">
      <c r="A42" s="80">
        <v>36</v>
      </c>
      <c r="B42" s="52">
        <v>43866</v>
      </c>
      <c r="C42" s="52">
        <v>44112</v>
      </c>
      <c r="D42" s="39" t="s">
        <v>493</v>
      </c>
      <c r="E42" s="39" t="s">
        <v>493</v>
      </c>
      <c r="F42" s="39" t="s">
        <v>494</v>
      </c>
      <c r="G42" s="76" t="s">
        <v>47</v>
      </c>
      <c r="H42" s="84">
        <v>13196.5</v>
      </c>
      <c r="I42" s="96">
        <v>67737.960000000006</v>
      </c>
      <c r="J42" s="102">
        <v>85967.83</v>
      </c>
      <c r="K42" s="16">
        <v>153705.51999999999</v>
      </c>
      <c r="L42" s="39" t="s">
        <v>495</v>
      </c>
      <c r="M42" s="38" t="s">
        <v>15</v>
      </c>
      <c r="N42" s="40" t="s">
        <v>496</v>
      </c>
      <c r="O42" s="40" t="s">
        <v>13</v>
      </c>
    </row>
    <row r="43" spans="1:15" s="82" customFormat="1" ht="25.5" x14ac:dyDescent="0.2">
      <c r="A43" s="80">
        <v>37</v>
      </c>
      <c r="B43" s="30">
        <v>43895</v>
      </c>
      <c r="C43" s="30">
        <v>44110</v>
      </c>
      <c r="D43" s="31" t="s">
        <v>525</v>
      </c>
      <c r="E43" s="31" t="s">
        <v>525</v>
      </c>
      <c r="F43" s="31" t="s">
        <v>526</v>
      </c>
      <c r="G43" s="54" t="s">
        <v>213</v>
      </c>
      <c r="H43" s="84">
        <v>445</v>
      </c>
      <c r="I43" s="96">
        <v>115.42</v>
      </c>
      <c r="J43" s="96">
        <v>2892.5</v>
      </c>
      <c r="K43" s="16">
        <v>3007.92</v>
      </c>
      <c r="L43" s="31" t="s">
        <v>64</v>
      </c>
      <c r="M43" s="10" t="s">
        <v>31</v>
      </c>
      <c r="N43" s="24" t="s">
        <v>527</v>
      </c>
      <c r="O43" s="24" t="s">
        <v>13</v>
      </c>
    </row>
    <row r="44" spans="1:15" s="78" customFormat="1" ht="114.75" x14ac:dyDescent="0.2">
      <c r="A44" s="80">
        <v>38</v>
      </c>
      <c r="B44" s="33">
        <v>43881</v>
      </c>
      <c r="C44" s="33">
        <v>44105</v>
      </c>
      <c r="D44" s="34" t="s">
        <v>430</v>
      </c>
      <c r="E44" s="34" t="s">
        <v>431</v>
      </c>
      <c r="F44" s="34" t="s">
        <v>432</v>
      </c>
      <c r="G44" s="75" t="s">
        <v>108</v>
      </c>
      <c r="H44" s="89">
        <v>9571.4</v>
      </c>
      <c r="I44" s="96">
        <v>53653.27</v>
      </c>
      <c r="J44" s="101">
        <v>62339.99</v>
      </c>
      <c r="K44" s="16">
        <f>I44+J44</f>
        <v>115993.26</v>
      </c>
      <c r="L44" s="34" t="s">
        <v>433</v>
      </c>
      <c r="M44" s="21" t="s">
        <v>15</v>
      </c>
      <c r="N44" s="35" t="s">
        <v>434</v>
      </c>
      <c r="O44" s="35" t="s">
        <v>13</v>
      </c>
    </row>
    <row r="45" spans="1:15" s="78" customFormat="1" ht="25.5" x14ac:dyDescent="0.2">
      <c r="A45" s="80">
        <v>39</v>
      </c>
      <c r="B45" s="30">
        <v>43462</v>
      </c>
      <c r="C45" s="30">
        <v>44102</v>
      </c>
      <c r="D45" s="31" t="s">
        <v>435</v>
      </c>
      <c r="E45" s="31" t="s">
        <v>435</v>
      </c>
      <c r="F45" s="31" t="s">
        <v>436</v>
      </c>
      <c r="G45" s="54" t="s">
        <v>14</v>
      </c>
      <c r="H45" s="83">
        <v>61.2</v>
      </c>
      <c r="I45" s="96" t="s">
        <v>380</v>
      </c>
      <c r="J45" s="101" t="s">
        <v>380</v>
      </c>
      <c r="K45" s="16" t="s">
        <v>380</v>
      </c>
      <c r="L45" s="31" t="s">
        <v>36</v>
      </c>
      <c r="M45" s="10" t="s">
        <v>31</v>
      </c>
      <c r="N45" s="24" t="s">
        <v>437</v>
      </c>
      <c r="O45" s="24" t="s">
        <v>13</v>
      </c>
    </row>
    <row r="46" spans="1:15" s="78" customFormat="1" ht="25.5" x14ac:dyDescent="0.2">
      <c r="A46" s="80">
        <v>40</v>
      </c>
      <c r="B46" s="30">
        <v>44049</v>
      </c>
      <c r="C46" s="30">
        <v>44099</v>
      </c>
      <c r="D46" s="31" t="s">
        <v>438</v>
      </c>
      <c r="E46" s="31" t="s">
        <v>439</v>
      </c>
      <c r="F46" s="31" t="s">
        <v>440</v>
      </c>
      <c r="G46" s="54" t="s">
        <v>41</v>
      </c>
      <c r="H46" s="83">
        <v>884.1</v>
      </c>
      <c r="I46" s="96">
        <v>0</v>
      </c>
      <c r="J46" s="101">
        <v>13719.47</v>
      </c>
      <c r="K46" s="16">
        <f>I46+J46</f>
        <v>13719.47</v>
      </c>
      <c r="L46" s="31" t="s">
        <v>36</v>
      </c>
      <c r="M46" s="10" t="s">
        <v>441</v>
      </c>
      <c r="N46" s="24" t="s">
        <v>442</v>
      </c>
      <c r="O46" s="24" t="s">
        <v>13</v>
      </c>
    </row>
    <row r="47" spans="1:15" s="78" customFormat="1" ht="51" x14ac:dyDescent="0.2">
      <c r="A47" s="80">
        <v>41</v>
      </c>
      <c r="B47" s="30">
        <v>43789</v>
      </c>
      <c r="C47" s="30">
        <v>44098</v>
      </c>
      <c r="D47" s="31" t="s">
        <v>443</v>
      </c>
      <c r="E47" s="31" t="s">
        <v>444</v>
      </c>
      <c r="F47" s="31" t="s">
        <v>444</v>
      </c>
      <c r="G47" s="54" t="s">
        <v>158</v>
      </c>
      <c r="H47" s="83">
        <v>305.3</v>
      </c>
      <c r="I47" s="96" t="s">
        <v>380</v>
      </c>
      <c r="J47" s="101" t="s">
        <v>380</v>
      </c>
      <c r="K47" s="16" t="s">
        <v>380</v>
      </c>
      <c r="L47" s="31" t="s">
        <v>36</v>
      </c>
      <c r="M47" s="10" t="s">
        <v>148</v>
      </c>
      <c r="N47" s="24" t="s">
        <v>445</v>
      </c>
      <c r="O47" s="24" t="s">
        <v>13</v>
      </c>
    </row>
    <row r="48" spans="1:15" s="78" customFormat="1" ht="51" x14ac:dyDescent="0.2">
      <c r="A48" s="80">
        <v>42</v>
      </c>
      <c r="B48" s="30">
        <v>43879</v>
      </c>
      <c r="C48" s="30">
        <v>44097</v>
      </c>
      <c r="D48" s="31" t="s">
        <v>446</v>
      </c>
      <c r="E48" s="31" t="s">
        <v>51</v>
      </c>
      <c r="F48" s="31" t="s">
        <v>52</v>
      </c>
      <c r="G48" s="54" t="s">
        <v>53</v>
      </c>
      <c r="H48" s="83">
        <v>9030</v>
      </c>
      <c r="I48" s="96">
        <v>47002.720000000001</v>
      </c>
      <c r="J48" s="101">
        <v>59109.83</v>
      </c>
      <c r="K48" s="16">
        <f t="shared" ref="K48:K70" si="0">I48+J48</f>
        <v>106112.55</v>
      </c>
      <c r="L48" s="31" t="s">
        <v>128</v>
      </c>
      <c r="M48" s="10" t="s">
        <v>15</v>
      </c>
      <c r="N48" s="24" t="s">
        <v>447</v>
      </c>
      <c r="O48" s="24" t="s">
        <v>13</v>
      </c>
    </row>
    <row r="49" spans="1:15" s="78" customFormat="1" ht="25.5" x14ac:dyDescent="0.2">
      <c r="A49" s="80">
        <v>43</v>
      </c>
      <c r="B49" s="30">
        <v>43881</v>
      </c>
      <c r="C49" s="30">
        <v>44097</v>
      </c>
      <c r="D49" s="31" t="s">
        <v>448</v>
      </c>
      <c r="E49" s="31" t="s">
        <v>448</v>
      </c>
      <c r="F49" s="31" t="s">
        <v>449</v>
      </c>
      <c r="G49" s="54" t="s">
        <v>14</v>
      </c>
      <c r="H49" s="83">
        <v>23651.5</v>
      </c>
      <c r="I49" s="96" t="s">
        <v>380</v>
      </c>
      <c r="J49" s="101" t="s">
        <v>380</v>
      </c>
      <c r="K49" s="16" t="s">
        <v>380</v>
      </c>
      <c r="L49" s="31" t="s">
        <v>450</v>
      </c>
      <c r="M49" s="10" t="s">
        <v>55</v>
      </c>
      <c r="N49" s="24" t="s">
        <v>451</v>
      </c>
      <c r="O49" s="24" t="s">
        <v>13</v>
      </c>
    </row>
    <row r="50" spans="1:15" s="78" customFormat="1" ht="178.5" x14ac:dyDescent="0.2">
      <c r="A50" s="80">
        <v>44</v>
      </c>
      <c r="B50" s="30">
        <v>43740</v>
      </c>
      <c r="C50" s="30">
        <v>44096</v>
      </c>
      <c r="D50" s="31" t="s">
        <v>452</v>
      </c>
      <c r="E50" s="31" t="s">
        <v>453</v>
      </c>
      <c r="F50" s="31" t="s">
        <v>82</v>
      </c>
      <c r="G50" s="54" t="s">
        <v>283</v>
      </c>
      <c r="H50" s="83">
        <v>5301.1</v>
      </c>
      <c r="I50" s="96">
        <v>18212.259999999998</v>
      </c>
      <c r="J50" s="101">
        <v>34791.910000000003</v>
      </c>
      <c r="K50" s="16">
        <f t="shared" si="0"/>
        <v>53004.17</v>
      </c>
      <c r="L50" s="31" t="s">
        <v>454</v>
      </c>
      <c r="M50" s="10" t="s">
        <v>15</v>
      </c>
      <c r="N50" s="24" t="s">
        <v>455</v>
      </c>
      <c r="O50" s="24" t="s">
        <v>13</v>
      </c>
    </row>
    <row r="51" spans="1:15" s="78" customFormat="1" ht="25.5" x14ac:dyDescent="0.2">
      <c r="A51" s="80">
        <v>45</v>
      </c>
      <c r="B51" s="30">
        <v>43629</v>
      </c>
      <c r="C51" s="30">
        <v>44096</v>
      </c>
      <c r="D51" s="31" t="s">
        <v>456</v>
      </c>
      <c r="E51" s="31" t="s">
        <v>456</v>
      </c>
      <c r="F51" s="31" t="s">
        <v>456</v>
      </c>
      <c r="G51" s="54" t="s">
        <v>14</v>
      </c>
      <c r="H51" s="83">
        <v>403.3</v>
      </c>
      <c r="I51" s="96">
        <v>563.52</v>
      </c>
      <c r="J51" s="101">
        <v>2621.13</v>
      </c>
      <c r="K51" s="16">
        <f t="shared" si="0"/>
        <v>3184.65</v>
      </c>
      <c r="L51" s="31" t="s">
        <v>200</v>
      </c>
      <c r="M51" s="10" t="s">
        <v>144</v>
      </c>
      <c r="N51" s="24" t="s">
        <v>457</v>
      </c>
      <c r="O51" s="24" t="s">
        <v>13</v>
      </c>
    </row>
    <row r="52" spans="1:15" s="78" customFormat="1" ht="38.25" x14ac:dyDescent="0.2">
      <c r="A52" s="80">
        <v>46</v>
      </c>
      <c r="B52" s="30">
        <v>43916</v>
      </c>
      <c r="C52" s="30">
        <v>44092</v>
      </c>
      <c r="D52" s="31" t="s">
        <v>458</v>
      </c>
      <c r="E52" s="31" t="s">
        <v>458</v>
      </c>
      <c r="F52" s="31" t="s">
        <v>459</v>
      </c>
      <c r="G52" s="54" t="s">
        <v>14</v>
      </c>
      <c r="H52" s="83">
        <v>26848.400000000001</v>
      </c>
      <c r="I52" s="96">
        <v>0</v>
      </c>
      <c r="J52" s="101">
        <v>179504.38</v>
      </c>
      <c r="K52" s="16">
        <f t="shared" si="0"/>
        <v>179504.38</v>
      </c>
      <c r="L52" s="31" t="s">
        <v>460</v>
      </c>
      <c r="M52" s="10" t="s">
        <v>461</v>
      </c>
      <c r="N52" s="24" t="s">
        <v>462</v>
      </c>
      <c r="O52" s="24" t="s">
        <v>13</v>
      </c>
    </row>
    <row r="53" spans="1:15" s="78" customFormat="1" ht="204" x14ac:dyDescent="0.2">
      <c r="A53" s="80">
        <v>47</v>
      </c>
      <c r="B53" s="30">
        <v>43866</v>
      </c>
      <c r="C53" s="30">
        <v>44092</v>
      </c>
      <c r="D53" s="31" t="s">
        <v>463</v>
      </c>
      <c r="E53" s="31" t="s">
        <v>166</v>
      </c>
      <c r="F53" s="31" t="s">
        <v>464</v>
      </c>
      <c r="G53" s="54" t="s">
        <v>47</v>
      </c>
      <c r="H53" s="83">
        <v>26765.7</v>
      </c>
      <c r="I53" s="96">
        <v>135111.23000000001</v>
      </c>
      <c r="J53" s="101">
        <v>175112.87</v>
      </c>
      <c r="K53" s="16">
        <f t="shared" si="0"/>
        <v>310224.09999999998</v>
      </c>
      <c r="L53" s="31" t="s">
        <v>465</v>
      </c>
      <c r="M53" s="10" t="s">
        <v>15</v>
      </c>
      <c r="N53" s="24" t="s">
        <v>466</v>
      </c>
      <c r="O53" s="24" t="s">
        <v>13</v>
      </c>
    </row>
    <row r="54" spans="1:15" s="78" customFormat="1" ht="204" x14ac:dyDescent="0.2">
      <c r="A54" s="80">
        <v>48</v>
      </c>
      <c r="B54" s="30">
        <v>43885</v>
      </c>
      <c r="C54" s="30">
        <v>44092</v>
      </c>
      <c r="D54" s="31" t="s">
        <v>463</v>
      </c>
      <c r="E54" s="31" t="s">
        <v>467</v>
      </c>
      <c r="F54" s="31" t="s">
        <v>464</v>
      </c>
      <c r="G54" s="54" t="s">
        <v>47</v>
      </c>
      <c r="H54" s="83">
        <v>5026.8</v>
      </c>
      <c r="I54" s="96">
        <v>24964.14</v>
      </c>
      <c r="J54" s="101">
        <v>32923.279999999999</v>
      </c>
      <c r="K54" s="16">
        <f t="shared" si="0"/>
        <v>57887.42</v>
      </c>
      <c r="L54" s="31" t="s">
        <v>468</v>
      </c>
      <c r="M54" s="10" t="s">
        <v>15</v>
      </c>
      <c r="N54" s="24" t="s">
        <v>469</v>
      </c>
      <c r="O54" s="24" t="s">
        <v>13</v>
      </c>
    </row>
    <row r="55" spans="1:15" s="78" customFormat="1" ht="25.5" x14ac:dyDescent="0.2">
      <c r="A55" s="80">
        <v>49</v>
      </c>
      <c r="B55" s="52">
        <v>44033</v>
      </c>
      <c r="C55" s="52">
        <v>44092</v>
      </c>
      <c r="D55" s="39" t="s">
        <v>470</v>
      </c>
      <c r="E55" s="39" t="s">
        <v>470</v>
      </c>
      <c r="F55" s="39" t="s">
        <v>471</v>
      </c>
      <c r="G55" s="76" t="s">
        <v>41</v>
      </c>
      <c r="H55" s="83">
        <v>490.6</v>
      </c>
      <c r="I55" s="96">
        <v>2913.61</v>
      </c>
      <c r="J55" s="102">
        <v>3188.84</v>
      </c>
      <c r="K55" s="16">
        <f t="shared" si="0"/>
        <v>6102.4500000000007</v>
      </c>
      <c r="L55" s="39" t="s">
        <v>64</v>
      </c>
      <c r="M55" s="38" t="s">
        <v>31</v>
      </c>
      <c r="N55" s="40" t="s">
        <v>472</v>
      </c>
      <c r="O55" s="40" t="s">
        <v>13</v>
      </c>
    </row>
    <row r="56" spans="1:15" s="79" customFormat="1" ht="51" x14ac:dyDescent="0.2">
      <c r="A56" s="80">
        <v>50</v>
      </c>
      <c r="B56" s="30">
        <v>43881</v>
      </c>
      <c r="C56" s="30">
        <v>44091</v>
      </c>
      <c r="D56" s="31" t="s">
        <v>446</v>
      </c>
      <c r="E56" s="10" t="s">
        <v>497</v>
      </c>
      <c r="F56" s="31" t="s">
        <v>52</v>
      </c>
      <c r="G56" s="54" t="s">
        <v>53</v>
      </c>
      <c r="H56" s="84">
        <v>8431.6</v>
      </c>
      <c r="I56" s="96">
        <v>34212.93</v>
      </c>
      <c r="J56" s="103">
        <v>55158.11</v>
      </c>
      <c r="K56" s="16">
        <v>89371.04</v>
      </c>
      <c r="L56" s="31" t="s">
        <v>128</v>
      </c>
      <c r="M56" s="10" t="s">
        <v>15</v>
      </c>
      <c r="N56" s="24" t="s">
        <v>498</v>
      </c>
      <c r="O56" s="24" t="s">
        <v>13</v>
      </c>
    </row>
    <row r="57" spans="1:15" s="78" customFormat="1" ht="25.5" x14ac:dyDescent="0.2">
      <c r="A57" s="80">
        <v>51</v>
      </c>
      <c r="B57" s="30">
        <v>43784</v>
      </c>
      <c r="C57" s="30">
        <v>44090</v>
      </c>
      <c r="D57" s="31" t="s">
        <v>189</v>
      </c>
      <c r="E57" s="31" t="s">
        <v>189</v>
      </c>
      <c r="F57" s="31" t="s">
        <v>189</v>
      </c>
      <c r="G57" s="54" t="s">
        <v>14</v>
      </c>
      <c r="H57" s="84">
        <v>3349.6</v>
      </c>
      <c r="I57" s="96">
        <v>8300.6</v>
      </c>
      <c r="J57" s="103">
        <v>24272.75</v>
      </c>
      <c r="K57" s="16">
        <f t="shared" si="0"/>
        <v>32573.35</v>
      </c>
      <c r="L57" s="31" t="s">
        <v>473</v>
      </c>
      <c r="M57" s="10" t="s">
        <v>160</v>
      </c>
      <c r="N57" s="24" t="s">
        <v>474</v>
      </c>
      <c r="O57" s="24" t="s">
        <v>13</v>
      </c>
    </row>
    <row r="58" spans="1:15" s="78" customFormat="1" ht="25.5" x14ac:dyDescent="0.2">
      <c r="A58" s="80">
        <v>52</v>
      </c>
      <c r="B58" s="30">
        <v>43875</v>
      </c>
      <c r="C58" s="30">
        <v>44089</v>
      </c>
      <c r="D58" s="31" t="s">
        <v>175</v>
      </c>
      <c r="E58" s="31" t="s">
        <v>175</v>
      </c>
      <c r="F58" s="31" t="s">
        <v>475</v>
      </c>
      <c r="G58" s="54" t="s">
        <v>41</v>
      </c>
      <c r="H58" s="84">
        <v>779.1</v>
      </c>
      <c r="I58" s="96">
        <v>2837.83</v>
      </c>
      <c r="J58" s="103">
        <v>5194.28</v>
      </c>
      <c r="K58" s="16">
        <f t="shared" si="0"/>
        <v>8032.11</v>
      </c>
      <c r="L58" s="31" t="s">
        <v>370</v>
      </c>
      <c r="M58" s="10" t="s">
        <v>160</v>
      </c>
      <c r="N58" s="24" t="s">
        <v>476</v>
      </c>
      <c r="O58" s="24" t="s">
        <v>13</v>
      </c>
    </row>
    <row r="59" spans="1:15" s="74" customFormat="1" ht="25.5" x14ac:dyDescent="0.2">
      <c r="A59" s="80">
        <v>53</v>
      </c>
      <c r="B59" s="30">
        <v>43392</v>
      </c>
      <c r="C59" s="30">
        <v>44085</v>
      </c>
      <c r="D59" s="31" t="s">
        <v>346</v>
      </c>
      <c r="E59" s="31" t="s">
        <v>346</v>
      </c>
      <c r="F59" s="31"/>
      <c r="G59" s="54" t="s">
        <v>47</v>
      </c>
      <c r="H59" s="84" t="s">
        <v>214</v>
      </c>
      <c r="I59" s="96" t="s">
        <v>214</v>
      </c>
      <c r="J59" s="103" t="s">
        <v>214</v>
      </c>
      <c r="K59" s="16" t="s">
        <v>214</v>
      </c>
      <c r="L59" s="31" t="s">
        <v>214</v>
      </c>
      <c r="M59" s="10" t="s">
        <v>396</v>
      </c>
      <c r="N59" s="24" t="s">
        <v>397</v>
      </c>
      <c r="O59" s="24" t="s">
        <v>13</v>
      </c>
    </row>
    <row r="60" spans="1:15" s="74" customFormat="1" ht="51" x14ac:dyDescent="0.2">
      <c r="A60" s="80">
        <v>54</v>
      </c>
      <c r="B60" s="30">
        <v>43951</v>
      </c>
      <c r="C60" s="30">
        <v>44084</v>
      </c>
      <c r="D60" s="31" t="s">
        <v>398</v>
      </c>
      <c r="E60" s="31" t="s">
        <v>398</v>
      </c>
      <c r="F60" s="31" t="s">
        <v>399</v>
      </c>
      <c r="G60" s="54" t="s">
        <v>400</v>
      </c>
      <c r="H60" s="83">
        <v>1948</v>
      </c>
      <c r="I60" s="96" t="s">
        <v>380</v>
      </c>
      <c r="J60" s="101" t="s">
        <v>380</v>
      </c>
      <c r="K60" s="16" t="s">
        <v>380</v>
      </c>
      <c r="L60" s="31" t="s">
        <v>42</v>
      </c>
      <c r="M60" s="10" t="s">
        <v>15</v>
      </c>
      <c r="N60" s="24" t="s">
        <v>401</v>
      </c>
      <c r="O60" s="24" t="s">
        <v>13</v>
      </c>
    </row>
    <row r="61" spans="1:15" s="74" customFormat="1" ht="25.5" x14ac:dyDescent="0.2">
      <c r="A61" s="80">
        <v>55</v>
      </c>
      <c r="B61" s="52">
        <v>43980</v>
      </c>
      <c r="C61" s="52">
        <v>44084</v>
      </c>
      <c r="D61" s="39" t="s">
        <v>238</v>
      </c>
      <c r="E61" s="39" t="s">
        <v>402</v>
      </c>
      <c r="F61" s="39" t="s">
        <v>403</v>
      </c>
      <c r="G61" s="76" t="s">
        <v>14</v>
      </c>
      <c r="H61" s="83">
        <v>1440</v>
      </c>
      <c r="I61" s="96">
        <v>0</v>
      </c>
      <c r="J61" s="101">
        <v>9360</v>
      </c>
      <c r="K61" s="16">
        <f t="shared" si="0"/>
        <v>9360</v>
      </c>
      <c r="L61" s="39" t="s">
        <v>36</v>
      </c>
      <c r="M61" s="38" t="s">
        <v>404</v>
      </c>
      <c r="N61" s="40" t="s">
        <v>405</v>
      </c>
      <c r="O61" s="40" t="s">
        <v>13</v>
      </c>
    </row>
    <row r="62" spans="1:15" s="78" customFormat="1" ht="63.75" x14ac:dyDescent="0.2">
      <c r="A62" s="80">
        <v>56</v>
      </c>
      <c r="B62" s="30">
        <v>43483</v>
      </c>
      <c r="C62" s="30">
        <v>44083</v>
      </c>
      <c r="D62" s="31" t="s">
        <v>477</v>
      </c>
      <c r="E62" s="31" t="s">
        <v>133</v>
      </c>
      <c r="F62" s="31" t="s">
        <v>478</v>
      </c>
      <c r="G62" s="54" t="s">
        <v>41</v>
      </c>
      <c r="H62" s="84">
        <v>4016.7</v>
      </c>
      <c r="I62" s="96" t="s">
        <v>380</v>
      </c>
      <c r="J62" s="96" t="s">
        <v>380</v>
      </c>
      <c r="K62" s="16" t="s">
        <v>380</v>
      </c>
      <c r="L62" s="31" t="s">
        <v>136</v>
      </c>
      <c r="M62" s="10" t="s">
        <v>479</v>
      </c>
      <c r="N62" s="24" t="s">
        <v>480</v>
      </c>
      <c r="O62" s="24" t="s">
        <v>13</v>
      </c>
    </row>
    <row r="63" spans="1:15" s="74" customFormat="1" ht="216.75" x14ac:dyDescent="0.2">
      <c r="A63" s="80">
        <v>57</v>
      </c>
      <c r="B63" s="33">
        <v>43721</v>
      </c>
      <c r="C63" s="33">
        <v>44075</v>
      </c>
      <c r="D63" s="34" t="s">
        <v>406</v>
      </c>
      <c r="E63" s="34" t="s">
        <v>407</v>
      </c>
      <c r="F63" s="34" t="s">
        <v>408</v>
      </c>
      <c r="G63" s="75" t="s">
        <v>14</v>
      </c>
      <c r="H63" s="84">
        <v>4990.6000000000004</v>
      </c>
      <c r="I63" s="96">
        <v>96963.4</v>
      </c>
      <c r="J63" s="101">
        <v>128804.19</v>
      </c>
      <c r="K63" s="16">
        <f t="shared" si="0"/>
        <v>225767.59</v>
      </c>
      <c r="L63" s="34" t="s">
        <v>409</v>
      </c>
      <c r="M63" s="21" t="s">
        <v>15</v>
      </c>
      <c r="N63" s="35" t="s">
        <v>410</v>
      </c>
      <c r="O63" s="35" t="s">
        <v>13</v>
      </c>
    </row>
    <row r="64" spans="1:15" s="74" customFormat="1" ht="102" x14ac:dyDescent="0.2">
      <c r="A64" s="80">
        <v>58</v>
      </c>
      <c r="B64" s="30">
        <v>43641</v>
      </c>
      <c r="C64" s="30">
        <v>44071</v>
      </c>
      <c r="D64" s="31" t="s">
        <v>411</v>
      </c>
      <c r="E64" s="31" t="s">
        <v>412</v>
      </c>
      <c r="F64" s="31" t="s">
        <v>413</v>
      </c>
      <c r="G64" s="54" t="s">
        <v>47</v>
      </c>
      <c r="H64" s="84">
        <v>3634.2</v>
      </c>
      <c r="I64" s="96">
        <v>16478</v>
      </c>
      <c r="J64" s="101">
        <v>24371</v>
      </c>
      <c r="K64" s="16">
        <f t="shared" si="0"/>
        <v>40849</v>
      </c>
      <c r="L64" s="31" t="s">
        <v>414</v>
      </c>
      <c r="M64" s="10" t="s">
        <v>15</v>
      </c>
      <c r="N64" s="24" t="s">
        <v>415</v>
      </c>
      <c r="O64" s="24" t="s">
        <v>13</v>
      </c>
    </row>
    <row r="65" spans="1:15" s="74" customFormat="1" ht="51" x14ac:dyDescent="0.2">
      <c r="A65" s="80">
        <v>59</v>
      </c>
      <c r="B65" s="30">
        <v>43932</v>
      </c>
      <c r="C65" s="30">
        <v>44071</v>
      </c>
      <c r="D65" s="31" t="s">
        <v>416</v>
      </c>
      <c r="E65" s="31" t="s">
        <v>306</v>
      </c>
      <c r="F65" s="31" t="s">
        <v>403</v>
      </c>
      <c r="G65" s="54" t="s">
        <v>14</v>
      </c>
      <c r="H65" s="84">
        <v>7373.18</v>
      </c>
      <c r="I65" s="96">
        <v>40782.5</v>
      </c>
      <c r="J65" s="101">
        <v>48021.919999999998</v>
      </c>
      <c r="K65" s="16">
        <f t="shared" si="0"/>
        <v>88804.42</v>
      </c>
      <c r="L65" s="31" t="s">
        <v>417</v>
      </c>
      <c r="M65" s="10" t="s">
        <v>15</v>
      </c>
      <c r="N65" s="24" t="s">
        <v>418</v>
      </c>
      <c r="O65" s="24" t="s">
        <v>13</v>
      </c>
    </row>
    <row r="66" spans="1:15" s="74" customFormat="1" ht="25.5" x14ac:dyDescent="0.2">
      <c r="A66" s="80">
        <v>60</v>
      </c>
      <c r="B66" s="30">
        <v>43903</v>
      </c>
      <c r="C66" s="30">
        <v>44076</v>
      </c>
      <c r="D66" s="31" t="s">
        <v>419</v>
      </c>
      <c r="E66" s="31" t="s">
        <v>419</v>
      </c>
      <c r="F66" s="31" t="s">
        <v>420</v>
      </c>
      <c r="G66" s="54" t="s">
        <v>14</v>
      </c>
      <c r="H66" s="84">
        <v>394.42</v>
      </c>
      <c r="I66" s="96">
        <v>1141.52</v>
      </c>
      <c r="J66" s="101">
        <v>2563.73</v>
      </c>
      <c r="K66" s="16">
        <f t="shared" si="0"/>
        <v>3705.25</v>
      </c>
      <c r="L66" s="31" t="s">
        <v>200</v>
      </c>
      <c r="M66" s="10" t="s">
        <v>31</v>
      </c>
      <c r="N66" s="24" t="s">
        <v>421</v>
      </c>
      <c r="O66" s="24" t="s">
        <v>13</v>
      </c>
    </row>
    <row r="67" spans="1:15" s="74" customFormat="1" ht="38.25" x14ac:dyDescent="0.2">
      <c r="A67" s="80">
        <v>61</v>
      </c>
      <c r="B67" s="52">
        <v>44018</v>
      </c>
      <c r="C67" s="52">
        <v>44074</v>
      </c>
      <c r="D67" s="39" t="s">
        <v>422</v>
      </c>
      <c r="E67" s="39" t="s">
        <v>422</v>
      </c>
      <c r="F67" s="39" t="s">
        <v>423</v>
      </c>
      <c r="G67" s="76" t="s">
        <v>53</v>
      </c>
      <c r="H67" s="84">
        <v>314.95</v>
      </c>
      <c r="I67" s="96">
        <v>796.42</v>
      </c>
      <c r="J67" s="101">
        <v>2047.18</v>
      </c>
      <c r="K67" s="16">
        <f t="shared" si="0"/>
        <v>2843.6</v>
      </c>
      <c r="L67" s="39" t="s">
        <v>424</v>
      </c>
      <c r="M67" s="38" t="s">
        <v>31</v>
      </c>
      <c r="N67" s="40" t="s">
        <v>425</v>
      </c>
      <c r="O67" s="40" t="s">
        <v>13</v>
      </c>
    </row>
    <row r="68" spans="1:15" s="74" customFormat="1" ht="25.5" x14ac:dyDescent="0.2">
      <c r="A68" s="80">
        <v>62</v>
      </c>
      <c r="B68" s="30">
        <v>43896</v>
      </c>
      <c r="C68" s="30">
        <v>44069</v>
      </c>
      <c r="D68" s="31" t="s">
        <v>426</v>
      </c>
      <c r="E68" s="31" t="s">
        <v>426</v>
      </c>
      <c r="F68" s="31" t="s">
        <v>259</v>
      </c>
      <c r="G68" s="54" t="s">
        <v>113</v>
      </c>
      <c r="H68" s="84">
        <v>247.1</v>
      </c>
      <c r="I68" s="96">
        <v>482.62</v>
      </c>
      <c r="J68" s="101">
        <v>1606.15</v>
      </c>
      <c r="K68" s="16">
        <f t="shared" si="0"/>
        <v>2088.77</v>
      </c>
      <c r="L68" s="31" t="s">
        <v>427</v>
      </c>
      <c r="M68" s="10" t="s">
        <v>31</v>
      </c>
      <c r="N68" s="24" t="s">
        <v>428</v>
      </c>
      <c r="O68" s="24" t="s">
        <v>13</v>
      </c>
    </row>
    <row r="69" spans="1:15" s="73" customFormat="1" ht="25.5" x14ac:dyDescent="0.2">
      <c r="A69" s="80">
        <v>63</v>
      </c>
      <c r="B69" s="33">
        <v>43983</v>
      </c>
      <c r="C69" s="33">
        <v>44068</v>
      </c>
      <c r="D69" s="34" t="s">
        <v>336</v>
      </c>
      <c r="E69" s="34" t="s">
        <v>336</v>
      </c>
      <c r="F69" s="34" t="s">
        <v>227</v>
      </c>
      <c r="G69" s="75" t="s">
        <v>14</v>
      </c>
      <c r="H69" s="84">
        <v>222.56</v>
      </c>
      <c r="I69" s="96">
        <v>719.42</v>
      </c>
      <c r="J69" s="101">
        <v>1446.64</v>
      </c>
      <c r="K69" s="16">
        <f t="shared" si="0"/>
        <v>2166.06</v>
      </c>
      <c r="L69" s="34" t="s">
        <v>42</v>
      </c>
      <c r="M69" s="21" t="s">
        <v>31</v>
      </c>
      <c r="N69" s="35" t="s">
        <v>337</v>
      </c>
      <c r="O69" s="35" t="s">
        <v>13</v>
      </c>
    </row>
    <row r="70" spans="1:15" s="73" customFormat="1" ht="25.5" x14ac:dyDescent="0.2">
      <c r="A70" s="80">
        <v>64</v>
      </c>
      <c r="B70" s="30">
        <v>43993</v>
      </c>
      <c r="C70" s="30">
        <v>44068</v>
      </c>
      <c r="D70" s="31" t="s">
        <v>338</v>
      </c>
      <c r="E70" s="31" t="s">
        <v>338</v>
      </c>
      <c r="F70" s="31" t="s">
        <v>339</v>
      </c>
      <c r="G70" s="54" t="s">
        <v>113</v>
      </c>
      <c r="H70" s="84">
        <v>208.6</v>
      </c>
      <c r="I70" s="96">
        <v>661.56</v>
      </c>
      <c r="J70" s="103">
        <v>1355.9</v>
      </c>
      <c r="K70" s="16">
        <f t="shared" si="0"/>
        <v>2017.46</v>
      </c>
      <c r="L70" s="31" t="s">
        <v>42</v>
      </c>
      <c r="M70" s="10" t="s">
        <v>31</v>
      </c>
      <c r="N70" s="24" t="s">
        <v>340</v>
      </c>
      <c r="O70" s="24" t="s">
        <v>13</v>
      </c>
    </row>
    <row r="71" spans="1:15" s="73" customFormat="1" ht="38.25" x14ac:dyDescent="0.2">
      <c r="A71" s="80">
        <v>65</v>
      </c>
      <c r="B71" s="30">
        <v>43846</v>
      </c>
      <c r="C71" s="30">
        <v>44067</v>
      </c>
      <c r="D71" s="31" t="s">
        <v>178</v>
      </c>
      <c r="E71" s="31" t="s">
        <v>341</v>
      </c>
      <c r="F71" s="31" t="s">
        <v>342</v>
      </c>
      <c r="G71" s="54" t="s">
        <v>113</v>
      </c>
      <c r="H71" s="84">
        <v>447.18</v>
      </c>
      <c r="I71" s="96">
        <v>1184.26</v>
      </c>
      <c r="J71" s="103">
        <v>3115.75</v>
      </c>
      <c r="K71" s="16">
        <v>4300.01</v>
      </c>
      <c r="L71" s="31" t="s">
        <v>181</v>
      </c>
      <c r="M71" s="10" t="s">
        <v>31</v>
      </c>
      <c r="N71" s="24" t="s">
        <v>343</v>
      </c>
      <c r="O71" s="24" t="s">
        <v>13</v>
      </c>
    </row>
    <row r="72" spans="1:15" s="73" customFormat="1" ht="25.5" x14ac:dyDescent="0.2">
      <c r="A72" s="80">
        <v>66</v>
      </c>
      <c r="B72" s="30">
        <v>43956</v>
      </c>
      <c r="C72" s="30">
        <v>44064</v>
      </c>
      <c r="D72" s="31" t="s">
        <v>231</v>
      </c>
      <c r="E72" s="31" t="s">
        <v>231</v>
      </c>
      <c r="F72" s="31" t="s">
        <v>232</v>
      </c>
      <c r="G72" s="54" t="s">
        <v>14</v>
      </c>
      <c r="H72" s="84">
        <v>6827.51</v>
      </c>
      <c r="I72" s="96">
        <v>0</v>
      </c>
      <c r="J72" s="103">
        <v>44916.63</v>
      </c>
      <c r="K72" s="16">
        <v>44916.63</v>
      </c>
      <c r="L72" s="31" t="s">
        <v>344</v>
      </c>
      <c r="M72" s="10" t="s">
        <v>210</v>
      </c>
      <c r="N72" s="24" t="s">
        <v>345</v>
      </c>
      <c r="O72" s="24" t="s">
        <v>13</v>
      </c>
    </row>
    <row r="73" spans="1:15" s="73" customFormat="1" ht="25.5" x14ac:dyDescent="0.2">
      <c r="A73" s="80">
        <v>67</v>
      </c>
      <c r="B73" s="30">
        <v>43818</v>
      </c>
      <c r="C73" s="30">
        <v>44064</v>
      </c>
      <c r="D73" s="31" t="s">
        <v>346</v>
      </c>
      <c r="E73" s="31" t="s">
        <v>346</v>
      </c>
      <c r="F73" s="31" t="s">
        <v>346</v>
      </c>
      <c r="G73" s="54" t="s">
        <v>47</v>
      </c>
      <c r="H73" s="84">
        <f>16617.9+12265.9+2114.76</f>
        <v>30998.560000000005</v>
      </c>
      <c r="I73" s="96">
        <v>134364.29</v>
      </c>
      <c r="J73" s="103">
        <v>188376.38</v>
      </c>
      <c r="K73" s="16">
        <v>322740.67</v>
      </c>
      <c r="L73" s="31" t="s">
        <v>347</v>
      </c>
      <c r="M73" s="10" t="s">
        <v>15</v>
      </c>
      <c r="N73" s="24" t="s">
        <v>348</v>
      </c>
      <c r="O73" s="24" t="s">
        <v>13</v>
      </c>
    </row>
    <row r="74" spans="1:15" s="73" customFormat="1" ht="25.5" x14ac:dyDescent="0.2">
      <c r="A74" s="80">
        <v>68</v>
      </c>
      <c r="B74" s="30">
        <v>43721</v>
      </c>
      <c r="C74" s="30">
        <v>44063</v>
      </c>
      <c r="D74" s="31" t="s">
        <v>349</v>
      </c>
      <c r="E74" s="31" t="s">
        <v>349</v>
      </c>
      <c r="F74" s="31" t="s">
        <v>307</v>
      </c>
      <c r="G74" s="54" t="s">
        <v>14</v>
      </c>
      <c r="H74" s="84">
        <v>568.57000000000005</v>
      </c>
      <c r="I74" s="96">
        <v>0</v>
      </c>
      <c r="J74" s="103">
        <v>6943.58</v>
      </c>
      <c r="K74" s="16">
        <v>6943.58</v>
      </c>
      <c r="L74" s="31" t="s">
        <v>36</v>
      </c>
      <c r="M74" s="10" t="s">
        <v>350</v>
      </c>
      <c r="N74" s="24" t="s">
        <v>351</v>
      </c>
      <c r="O74" s="24" t="s">
        <v>13</v>
      </c>
    </row>
    <row r="75" spans="1:15" s="73" customFormat="1" ht="25.5" x14ac:dyDescent="0.2">
      <c r="A75" s="80">
        <v>69</v>
      </c>
      <c r="B75" s="30">
        <v>43978</v>
      </c>
      <c r="C75" s="30">
        <v>44061</v>
      </c>
      <c r="D75" s="31" t="s">
        <v>352</v>
      </c>
      <c r="E75" s="31" t="s">
        <v>352</v>
      </c>
      <c r="F75" s="31" t="s">
        <v>353</v>
      </c>
      <c r="G75" s="54" t="s">
        <v>158</v>
      </c>
      <c r="H75" s="84">
        <v>203.52</v>
      </c>
      <c r="I75" s="96">
        <v>361.85</v>
      </c>
      <c r="J75" s="103">
        <v>1322.84</v>
      </c>
      <c r="K75" s="16">
        <v>1684.69</v>
      </c>
      <c r="L75" s="31" t="s">
        <v>42</v>
      </c>
      <c r="M75" s="10" t="s">
        <v>31</v>
      </c>
      <c r="N75" s="24" t="s">
        <v>354</v>
      </c>
      <c r="O75" s="24" t="s">
        <v>13</v>
      </c>
    </row>
    <row r="76" spans="1:15" s="73" customFormat="1" ht="25.5" x14ac:dyDescent="0.2">
      <c r="A76" s="80">
        <v>70</v>
      </c>
      <c r="B76" s="30">
        <v>43973</v>
      </c>
      <c r="C76" s="30">
        <v>44060</v>
      </c>
      <c r="D76" s="31" t="s">
        <v>355</v>
      </c>
      <c r="E76" s="31" t="s">
        <v>189</v>
      </c>
      <c r="F76" s="31" t="s">
        <v>356</v>
      </c>
      <c r="G76" s="54" t="s">
        <v>113</v>
      </c>
      <c r="H76" s="84" t="s">
        <v>214</v>
      </c>
      <c r="I76" s="96" t="s">
        <v>214</v>
      </c>
      <c r="J76" s="103" t="s">
        <v>357</v>
      </c>
      <c r="K76" s="16" t="s">
        <v>214</v>
      </c>
      <c r="L76" s="31" t="s">
        <v>214</v>
      </c>
      <c r="M76" s="10" t="s">
        <v>358</v>
      </c>
      <c r="N76" s="24" t="s">
        <v>359</v>
      </c>
      <c r="O76" s="24" t="s">
        <v>13</v>
      </c>
    </row>
    <row r="77" spans="1:15" s="73" customFormat="1" ht="25.5" x14ac:dyDescent="0.2">
      <c r="A77" s="80">
        <v>71</v>
      </c>
      <c r="B77" s="30">
        <v>43874</v>
      </c>
      <c r="C77" s="30">
        <v>44056</v>
      </c>
      <c r="D77" s="31" t="s">
        <v>360</v>
      </c>
      <c r="E77" s="31" t="s">
        <v>361</v>
      </c>
      <c r="F77" s="31" t="s">
        <v>291</v>
      </c>
      <c r="G77" s="54" t="s">
        <v>14</v>
      </c>
      <c r="H77" s="84">
        <v>275.89</v>
      </c>
      <c r="I77" s="96">
        <v>925.89</v>
      </c>
      <c r="J77" s="103">
        <v>1793.29</v>
      </c>
      <c r="K77" s="16">
        <v>2719.18</v>
      </c>
      <c r="L77" s="31" t="s">
        <v>42</v>
      </c>
      <c r="M77" s="10" t="s">
        <v>31</v>
      </c>
      <c r="N77" s="24" t="s">
        <v>362</v>
      </c>
      <c r="O77" s="24" t="s">
        <v>13</v>
      </c>
    </row>
    <row r="78" spans="1:15" s="73" customFormat="1" ht="102" x14ac:dyDescent="0.2">
      <c r="A78" s="80">
        <v>72</v>
      </c>
      <c r="B78" s="52">
        <v>43788</v>
      </c>
      <c r="C78" s="52">
        <v>44053</v>
      </c>
      <c r="D78" s="39" t="s">
        <v>363</v>
      </c>
      <c r="E78" s="39" t="s">
        <v>364</v>
      </c>
      <c r="F78" s="39" t="s">
        <v>112</v>
      </c>
      <c r="G78" s="76" t="s">
        <v>14</v>
      </c>
      <c r="H78" s="83">
        <v>10172.5</v>
      </c>
      <c r="I78" s="96">
        <v>519616</v>
      </c>
      <c r="J78" s="104">
        <v>66743.11</v>
      </c>
      <c r="K78" s="81">
        <v>586359.11</v>
      </c>
      <c r="L78" s="39" t="s">
        <v>365</v>
      </c>
      <c r="M78" s="38" t="s">
        <v>15</v>
      </c>
      <c r="N78" s="40" t="s">
        <v>366</v>
      </c>
      <c r="O78" s="40" t="s">
        <v>13</v>
      </c>
    </row>
    <row r="79" spans="1:15" s="78" customFormat="1" ht="178.5" x14ac:dyDescent="0.2">
      <c r="A79" s="80">
        <v>73</v>
      </c>
      <c r="B79" s="30">
        <v>43770</v>
      </c>
      <c r="C79" s="30">
        <v>44019</v>
      </c>
      <c r="D79" s="31" t="s">
        <v>481</v>
      </c>
      <c r="E79" s="31" t="s">
        <v>482</v>
      </c>
      <c r="F79" s="31" t="s">
        <v>482</v>
      </c>
      <c r="G79" s="54" t="s">
        <v>14</v>
      </c>
      <c r="H79" s="84">
        <v>20018.2</v>
      </c>
      <c r="I79" s="96">
        <v>47002.720000000001</v>
      </c>
      <c r="J79" s="103">
        <v>59109.83</v>
      </c>
      <c r="K79" s="16">
        <f>I79+J79</f>
        <v>106112.55</v>
      </c>
      <c r="L79" s="39" t="s">
        <v>483</v>
      </c>
      <c r="M79" s="38" t="s">
        <v>15</v>
      </c>
      <c r="N79" s="24" t="s">
        <v>484</v>
      </c>
      <c r="O79" s="24" t="s">
        <v>13</v>
      </c>
    </row>
    <row r="80" spans="1:15" s="73" customFormat="1" ht="25.5" x14ac:dyDescent="0.2">
      <c r="A80" s="80">
        <v>74</v>
      </c>
      <c r="B80" s="33">
        <v>43973</v>
      </c>
      <c r="C80" s="33">
        <v>44050</v>
      </c>
      <c r="D80" s="34" t="s">
        <v>367</v>
      </c>
      <c r="E80" s="34" t="s">
        <v>367</v>
      </c>
      <c r="F80" s="34" t="s">
        <v>240</v>
      </c>
      <c r="G80" s="75" t="s">
        <v>14</v>
      </c>
      <c r="H80" s="84">
        <v>337</v>
      </c>
      <c r="I80" s="96">
        <v>940.72</v>
      </c>
      <c r="J80" s="103">
        <v>2190.5</v>
      </c>
      <c r="K80" s="16">
        <v>3131.22</v>
      </c>
      <c r="L80" s="34" t="s">
        <v>42</v>
      </c>
      <c r="M80" s="21" t="s">
        <v>31</v>
      </c>
      <c r="N80" s="35" t="s">
        <v>368</v>
      </c>
      <c r="O80" s="35" t="s">
        <v>13</v>
      </c>
    </row>
    <row r="81" spans="1:15" s="73" customFormat="1" ht="25.5" x14ac:dyDescent="0.2">
      <c r="A81" s="80">
        <v>75</v>
      </c>
      <c r="B81" s="30">
        <v>43955</v>
      </c>
      <c r="C81" s="30">
        <v>44049</v>
      </c>
      <c r="D81" s="31" t="s">
        <v>369</v>
      </c>
      <c r="E81" s="31" t="s">
        <v>369</v>
      </c>
      <c r="F81" s="31" t="s">
        <v>282</v>
      </c>
      <c r="G81" s="54" t="s">
        <v>158</v>
      </c>
      <c r="H81" s="84">
        <v>687.7</v>
      </c>
      <c r="I81" s="96">
        <v>2332.75</v>
      </c>
      <c r="J81" s="103">
        <v>4469.3999999999996</v>
      </c>
      <c r="K81" s="16">
        <v>6802.15</v>
      </c>
      <c r="L81" s="31" t="s">
        <v>370</v>
      </c>
      <c r="M81" s="10" t="s">
        <v>160</v>
      </c>
      <c r="N81" s="24" t="s">
        <v>371</v>
      </c>
      <c r="O81" s="24" t="s">
        <v>13</v>
      </c>
    </row>
    <row r="82" spans="1:15" s="73" customFormat="1" ht="38.25" x14ac:dyDescent="0.2">
      <c r="A82" s="80">
        <v>76</v>
      </c>
      <c r="B82" s="30">
        <v>43859</v>
      </c>
      <c r="C82" s="30">
        <v>44048</v>
      </c>
      <c r="D82" s="31" t="s">
        <v>155</v>
      </c>
      <c r="E82" s="31" t="s">
        <v>156</v>
      </c>
      <c r="F82" s="31" t="s">
        <v>372</v>
      </c>
      <c r="G82" s="54" t="s">
        <v>158</v>
      </c>
      <c r="H82" s="84">
        <v>8289.67</v>
      </c>
      <c r="I82" s="96">
        <v>23901.25</v>
      </c>
      <c r="J82" s="103">
        <v>53882.86</v>
      </c>
      <c r="K82" s="16">
        <v>77784.11</v>
      </c>
      <c r="L82" s="31" t="s">
        <v>373</v>
      </c>
      <c r="M82" s="10" t="s">
        <v>160</v>
      </c>
      <c r="N82" s="24" t="s">
        <v>374</v>
      </c>
      <c r="O82" s="24" t="s">
        <v>13</v>
      </c>
    </row>
    <row r="83" spans="1:15" s="73" customFormat="1" ht="25.5" x14ac:dyDescent="0.2">
      <c r="A83" s="80">
        <v>77</v>
      </c>
      <c r="B83" s="30">
        <v>43885</v>
      </c>
      <c r="C83" s="30">
        <v>44048</v>
      </c>
      <c r="D83" s="31" t="s">
        <v>375</v>
      </c>
      <c r="E83" s="31" t="s">
        <v>375</v>
      </c>
      <c r="F83" s="31" t="s">
        <v>46</v>
      </c>
      <c r="G83" s="54" t="s">
        <v>41</v>
      </c>
      <c r="H83" s="84">
        <v>207.9</v>
      </c>
      <c r="I83" s="96">
        <v>91.13</v>
      </c>
      <c r="J83" s="103">
        <v>1351.35</v>
      </c>
      <c r="K83" s="16">
        <v>1442.48</v>
      </c>
      <c r="L83" s="31" t="s">
        <v>376</v>
      </c>
      <c r="M83" s="10" t="s">
        <v>31</v>
      </c>
      <c r="N83" s="24" t="s">
        <v>377</v>
      </c>
      <c r="O83" s="24" t="s">
        <v>13</v>
      </c>
    </row>
    <row r="84" spans="1:15" s="73" customFormat="1" ht="25.5" x14ac:dyDescent="0.2">
      <c r="A84" s="80">
        <v>78</v>
      </c>
      <c r="B84" s="30">
        <v>43977</v>
      </c>
      <c r="C84" s="30">
        <v>44042</v>
      </c>
      <c r="D84" s="31" t="s">
        <v>378</v>
      </c>
      <c r="E84" s="31" t="s">
        <v>378</v>
      </c>
      <c r="F84" s="31" t="s">
        <v>379</v>
      </c>
      <c r="G84" s="54" t="s">
        <v>14</v>
      </c>
      <c r="H84" s="84">
        <v>3614.82</v>
      </c>
      <c r="I84" s="96" t="s">
        <v>380</v>
      </c>
      <c r="J84" s="101" t="s">
        <v>380</v>
      </c>
      <c r="K84" s="20" t="s">
        <v>380</v>
      </c>
      <c r="L84" s="31" t="s">
        <v>381</v>
      </c>
      <c r="M84" s="10" t="s">
        <v>382</v>
      </c>
      <c r="N84" s="24" t="s">
        <v>383</v>
      </c>
      <c r="O84" s="24" t="s">
        <v>13</v>
      </c>
    </row>
    <row r="85" spans="1:15" s="73" customFormat="1" ht="25.5" x14ac:dyDescent="0.2">
      <c r="A85" s="80">
        <v>79</v>
      </c>
      <c r="B85" s="30">
        <v>43754</v>
      </c>
      <c r="C85" s="30">
        <v>44041</v>
      </c>
      <c r="D85" s="31" t="s">
        <v>384</v>
      </c>
      <c r="E85" s="31" t="s">
        <v>384</v>
      </c>
      <c r="F85" s="31" t="s">
        <v>385</v>
      </c>
      <c r="G85" s="54" t="s">
        <v>78</v>
      </c>
      <c r="H85" s="84">
        <v>1703.88</v>
      </c>
      <c r="I85" s="96">
        <v>4132.3999999999996</v>
      </c>
      <c r="J85" s="101">
        <v>11079.9</v>
      </c>
      <c r="K85" s="20">
        <v>15212.3</v>
      </c>
      <c r="L85" s="31" t="s">
        <v>386</v>
      </c>
      <c r="M85" s="10" t="s">
        <v>160</v>
      </c>
      <c r="N85" s="24" t="s">
        <v>387</v>
      </c>
      <c r="O85" s="24" t="s">
        <v>13</v>
      </c>
    </row>
    <row r="86" spans="1:15" s="73" customFormat="1" ht="25.5" x14ac:dyDescent="0.2">
      <c r="A86" s="80">
        <v>80</v>
      </c>
      <c r="B86" s="30">
        <v>43882</v>
      </c>
      <c r="C86" s="30">
        <v>44041</v>
      </c>
      <c r="D86" s="31" t="s">
        <v>388</v>
      </c>
      <c r="E86" s="31" t="s">
        <v>388</v>
      </c>
      <c r="F86" s="31" t="s">
        <v>282</v>
      </c>
      <c r="G86" s="54" t="s">
        <v>14</v>
      </c>
      <c r="H86" s="84">
        <v>189.5</v>
      </c>
      <c r="I86" s="96">
        <v>660.61</v>
      </c>
      <c r="J86" s="101">
        <v>1231.75</v>
      </c>
      <c r="K86" s="20">
        <v>1892.36</v>
      </c>
      <c r="L86" s="31" t="s">
        <v>42</v>
      </c>
      <c r="M86" s="10" t="s">
        <v>31</v>
      </c>
      <c r="N86" s="24" t="s">
        <v>389</v>
      </c>
      <c r="O86" s="24" t="s">
        <v>13</v>
      </c>
    </row>
    <row r="87" spans="1:15" s="72" customFormat="1" ht="38.25" x14ac:dyDescent="0.2">
      <c r="A87" s="80">
        <v>81</v>
      </c>
      <c r="B87" s="46">
        <v>43768</v>
      </c>
      <c r="C87" s="46">
        <v>44039</v>
      </c>
      <c r="D87" s="47" t="s">
        <v>275</v>
      </c>
      <c r="E87" s="47" t="s">
        <v>276</v>
      </c>
      <c r="F87" s="47" t="s">
        <v>277</v>
      </c>
      <c r="G87" s="68" t="s">
        <v>158</v>
      </c>
      <c r="H87" s="84">
        <v>1438.5</v>
      </c>
      <c r="I87" s="96">
        <v>6850.26</v>
      </c>
      <c r="J87" s="101">
        <v>14225.25</v>
      </c>
      <c r="K87" s="20">
        <v>21075.51</v>
      </c>
      <c r="L87" s="47" t="s">
        <v>278</v>
      </c>
      <c r="M87" s="48" t="s">
        <v>160</v>
      </c>
      <c r="N87" s="49" t="s">
        <v>279</v>
      </c>
      <c r="O87" s="49" t="s">
        <v>13</v>
      </c>
    </row>
    <row r="88" spans="1:15" s="73" customFormat="1" ht="25.5" x14ac:dyDescent="0.2">
      <c r="A88" s="80">
        <v>82</v>
      </c>
      <c r="B88" s="30">
        <v>43578</v>
      </c>
      <c r="C88" s="30">
        <v>44034</v>
      </c>
      <c r="D88" s="31" t="s">
        <v>390</v>
      </c>
      <c r="E88" s="31" t="s">
        <v>391</v>
      </c>
      <c r="F88" s="31" t="s">
        <v>59</v>
      </c>
      <c r="G88" s="54" t="s">
        <v>208</v>
      </c>
      <c r="H88" s="84">
        <v>9710.19</v>
      </c>
      <c r="I88" s="96">
        <v>54854.41</v>
      </c>
      <c r="J88" s="101">
        <v>61535.78</v>
      </c>
      <c r="K88" s="20">
        <v>116390.19</v>
      </c>
      <c r="L88" s="31" t="s">
        <v>392</v>
      </c>
      <c r="M88" s="10" t="s">
        <v>15</v>
      </c>
      <c r="N88" s="24" t="s">
        <v>393</v>
      </c>
      <c r="O88" s="24" t="s">
        <v>13</v>
      </c>
    </row>
    <row r="89" spans="1:15" s="73" customFormat="1" ht="25.5" x14ac:dyDescent="0.2">
      <c r="A89" s="80">
        <v>83</v>
      </c>
      <c r="B89" s="30">
        <v>43846</v>
      </c>
      <c r="C89" s="30">
        <v>44034</v>
      </c>
      <c r="D89" s="31" t="s">
        <v>384</v>
      </c>
      <c r="E89" s="31" t="s">
        <v>384</v>
      </c>
      <c r="F89" s="31" t="s">
        <v>385</v>
      </c>
      <c r="G89" s="54" t="s">
        <v>394</v>
      </c>
      <c r="H89" s="84">
        <v>648.79999999999995</v>
      </c>
      <c r="I89" s="96">
        <v>2328.88</v>
      </c>
      <c r="J89" s="101">
        <v>4217.2</v>
      </c>
      <c r="K89" s="20">
        <v>6546.08</v>
      </c>
      <c r="L89" s="31" t="s">
        <v>370</v>
      </c>
      <c r="M89" s="10" t="s">
        <v>160</v>
      </c>
      <c r="N89" s="24" t="s">
        <v>395</v>
      </c>
      <c r="O89" s="24" t="s">
        <v>13</v>
      </c>
    </row>
    <row r="90" spans="1:15" s="72" customFormat="1" ht="191.25" x14ac:dyDescent="0.2">
      <c r="A90" s="80">
        <v>84</v>
      </c>
      <c r="B90" s="33">
        <v>43873</v>
      </c>
      <c r="C90" s="33">
        <v>44033</v>
      </c>
      <c r="D90" s="34" t="s">
        <v>280</v>
      </c>
      <c r="E90" s="34" t="s">
        <v>281</v>
      </c>
      <c r="F90" s="34" t="s">
        <v>282</v>
      </c>
      <c r="G90" s="75" t="s">
        <v>283</v>
      </c>
      <c r="H90" s="84">
        <v>33732.44</v>
      </c>
      <c r="I90" s="96">
        <v>220444.4</v>
      </c>
      <c r="J90" s="101">
        <v>174067.52</v>
      </c>
      <c r="K90" s="20">
        <v>394511.92</v>
      </c>
      <c r="L90" s="34" t="s">
        <v>284</v>
      </c>
      <c r="M90" s="21" t="s">
        <v>15</v>
      </c>
      <c r="N90" s="35" t="s">
        <v>285</v>
      </c>
      <c r="O90" s="35" t="s">
        <v>13</v>
      </c>
    </row>
    <row r="91" spans="1:15" s="72" customFormat="1" ht="25.5" x14ac:dyDescent="0.2">
      <c r="A91" s="80">
        <v>85</v>
      </c>
      <c r="B91" s="30">
        <v>43971</v>
      </c>
      <c r="C91" s="30">
        <v>44032</v>
      </c>
      <c r="D91" s="31" t="s">
        <v>286</v>
      </c>
      <c r="E91" s="31" t="s">
        <v>286</v>
      </c>
      <c r="F91" s="31" t="s">
        <v>287</v>
      </c>
      <c r="G91" s="31" t="s">
        <v>113</v>
      </c>
      <c r="H91" s="84">
        <v>815.61</v>
      </c>
      <c r="I91" s="96">
        <v>2433.29</v>
      </c>
      <c r="J91" s="101">
        <v>2650.73</v>
      </c>
      <c r="K91" s="20">
        <v>5084.0200000000004</v>
      </c>
      <c r="L91" s="31" t="s">
        <v>181</v>
      </c>
      <c r="M91" s="10" t="s">
        <v>31</v>
      </c>
      <c r="N91" s="24" t="s">
        <v>288</v>
      </c>
      <c r="O91" s="24" t="s">
        <v>13</v>
      </c>
    </row>
    <row r="92" spans="1:15" s="72" customFormat="1" ht="76.5" x14ac:dyDescent="0.2">
      <c r="A92" s="80">
        <v>86</v>
      </c>
      <c r="B92" s="30">
        <v>43874</v>
      </c>
      <c r="C92" s="30">
        <v>44032</v>
      </c>
      <c r="D92" s="31" t="s">
        <v>289</v>
      </c>
      <c r="E92" s="31" t="s">
        <v>290</v>
      </c>
      <c r="F92" s="31" t="s">
        <v>291</v>
      </c>
      <c r="G92" s="31" t="s">
        <v>292</v>
      </c>
      <c r="H92" s="84">
        <v>47662.22</v>
      </c>
      <c r="I92" s="96">
        <v>242204.5</v>
      </c>
      <c r="J92" s="101">
        <v>310570.65000000002</v>
      </c>
      <c r="K92" s="20">
        <v>552775.15</v>
      </c>
      <c r="L92" s="31" t="s">
        <v>293</v>
      </c>
      <c r="M92" s="10" t="s">
        <v>15</v>
      </c>
      <c r="N92" s="24" t="s">
        <v>294</v>
      </c>
      <c r="O92" s="24" t="s">
        <v>13</v>
      </c>
    </row>
    <row r="93" spans="1:15" s="72" customFormat="1" ht="38.25" x14ac:dyDescent="0.2">
      <c r="A93" s="80">
        <v>87</v>
      </c>
      <c r="B93" s="30">
        <v>43683</v>
      </c>
      <c r="C93" s="30">
        <v>44027</v>
      </c>
      <c r="D93" s="31" t="s">
        <v>295</v>
      </c>
      <c r="E93" s="31" t="s">
        <v>296</v>
      </c>
      <c r="F93" s="31" t="s">
        <v>255</v>
      </c>
      <c r="G93" s="31" t="s">
        <v>47</v>
      </c>
      <c r="H93" s="84">
        <v>8602</v>
      </c>
      <c r="I93" s="96">
        <v>52475.05</v>
      </c>
      <c r="J93" s="101">
        <v>56174.31</v>
      </c>
      <c r="K93" s="20">
        <v>108649.36</v>
      </c>
      <c r="L93" s="31" t="s">
        <v>297</v>
      </c>
      <c r="M93" s="10" t="s">
        <v>15</v>
      </c>
      <c r="N93" s="24" t="s">
        <v>298</v>
      </c>
      <c r="O93" s="24" t="s">
        <v>13</v>
      </c>
    </row>
    <row r="94" spans="1:15" s="72" customFormat="1" ht="38.25" x14ac:dyDescent="0.2">
      <c r="A94" s="80">
        <v>88</v>
      </c>
      <c r="B94" s="30">
        <v>43804</v>
      </c>
      <c r="C94" s="13">
        <v>44027</v>
      </c>
      <c r="D94" s="31" t="s">
        <v>299</v>
      </c>
      <c r="E94" s="31" t="s">
        <v>300</v>
      </c>
      <c r="F94" s="31" t="s">
        <v>301</v>
      </c>
      <c r="G94" s="54" t="s">
        <v>99</v>
      </c>
      <c r="H94" s="84">
        <v>2834</v>
      </c>
      <c r="I94" s="96">
        <v>15102.52</v>
      </c>
      <c r="J94" s="101">
        <v>18625.36</v>
      </c>
      <c r="K94" s="20">
        <v>33727.879999999997</v>
      </c>
      <c r="L94" s="31" t="s">
        <v>302</v>
      </c>
      <c r="M94" s="92" t="s">
        <v>303</v>
      </c>
      <c r="N94" s="93" t="s">
        <v>304</v>
      </c>
      <c r="O94" s="94" t="s">
        <v>139</v>
      </c>
    </row>
    <row r="95" spans="1:15" s="72" customFormat="1" ht="153" x14ac:dyDescent="0.2">
      <c r="A95" s="80">
        <v>89</v>
      </c>
      <c r="B95" s="30">
        <v>43763</v>
      </c>
      <c r="C95" s="13">
        <v>44020</v>
      </c>
      <c r="D95" s="31" t="s">
        <v>305</v>
      </c>
      <c r="E95" s="31" t="s">
        <v>306</v>
      </c>
      <c r="F95" s="31" t="s">
        <v>307</v>
      </c>
      <c r="G95" s="31" t="s">
        <v>47</v>
      </c>
      <c r="H95" s="84">
        <v>25468.18</v>
      </c>
      <c r="I95" s="96">
        <v>116609.03</v>
      </c>
      <c r="J95" s="101">
        <v>166129.16</v>
      </c>
      <c r="K95" s="20">
        <v>282738.19</v>
      </c>
      <c r="L95" s="31" t="s">
        <v>308</v>
      </c>
      <c r="M95" s="21" t="s">
        <v>15</v>
      </c>
      <c r="N95" s="35" t="s">
        <v>309</v>
      </c>
      <c r="O95" s="35" t="s">
        <v>13</v>
      </c>
    </row>
    <row r="96" spans="1:15" s="72" customFormat="1" ht="114.75" x14ac:dyDescent="0.2">
      <c r="A96" s="80">
        <v>90</v>
      </c>
      <c r="B96" s="30">
        <v>43720</v>
      </c>
      <c r="C96" s="13">
        <v>44018</v>
      </c>
      <c r="D96" s="31" t="s">
        <v>188</v>
      </c>
      <c r="E96" s="31" t="s">
        <v>189</v>
      </c>
      <c r="F96" s="31" t="s">
        <v>189</v>
      </c>
      <c r="G96" s="31" t="s">
        <v>47</v>
      </c>
      <c r="H96" s="84">
        <f>6437.86+5140.46</f>
        <v>11578.32</v>
      </c>
      <c r="I96" s="96">
        <v>51537.41</v>
      </c>
      <c r="J96" s="101">
        <v>76450.649999999994</v>
      </c>
      <c r="K96" s="20">
        <v>127988.06</v>
      </c>
      <c r="L96" s="31" t="s">
        <v>310</v>
      </c>
      <c r="M96" s="10" t="s">
        <v>15</v>
      </c>
      <c r="N96" s="24" t="s">
        <v>311</v>
      </c>
      <c r="O96" s="24" t="s">
        <v>13</v>
      </c>
    </row>
    <row r="97" spans="1:15" s="72" customFormat="1" ht="25.5" x14ac:dyDescent="0.2">
      <c r="A97" s="80">
        <v>91</v>
      </c>
      <c r="B97" s="30">
        <v>43864</v>
      </c>
      <c r="C97" s="13">
        <v>44015</v>
      </c>
      <c r="D97" s="31" t="s">
        <v>312</v>
      </c>
      <c r="E97" s="31" t="s">
        <v>313</v>
      </c>
      <c r="F97" s="31" t="s">
        <v>224</v>
      </c>
      <c r="G97" s="54" t="s">
        <v>41</v>
      </c>
      <c r="H97" s="84">
        <v>1087.6300000000001</v>
      </c>
      <c r="I97" s="96">
        <v>3165.92</v>
      </c>
      <c r="J97" s="101">
        <v>7069.61</v>
      </c>
      <c r="K97" s="20">
        <v>10235.530000000001</v>
      </c>
      <c r="L97" s="31" t="s">
        <v>314</v>
      </c>
      <c r="M97" s="10" t="s">
        <v>160</v>
      </c>
      <c r="N97" s="24" t="s">
        <v>315</v>
      </c>
      <c r="O97" s="24" t="s">
        <v>13</v>
      </c>
    </row>
    <row r="98" spans="1:15" s="72" customFormat="1" ht="25.5" x14ac:dyDescent="0.2">
      <c r="A98" s="80">
        <v>92</v>
      </c>
      <c r="B98" s="30">
        <v>43679</v>
      </c>
      <c r="C98" s="13">
        <v>43655</v>
      </c>
      <c r="D98" s="31" t="s">
        <v>316</v>
      </c>
      <c r="E98" s="31" t="s">
        <v>317</v>
      </c>
      <c r="F98" s="31" t="s">
        <v>317</v>
      </c>
      <c r="G98" s="54" t="s">
        <v>113</v>
      </c>
      <c r="H98" s="84">
        <v>775.62</v>
      </c>
      <c r="I98" s="96">
        <v>2115</v>
      </c>
      <c r="J98" s="101">
        <v>5538.6</v>
      </c>
      <c r="K98" s="20">
        <v>7653.6</v>
      </c>
      <c r="L98" s="31" t="s">
        <v>181</v>
      </c>
      <c r="M98" s="10" t="s">
        <v>160</v>
      </c>
      <c r="N98" s="24" t="s">
        <v>318</v>
      </c>
      <c r="O98" s="24" t="s">
        <v>13</v>
      </c>
    </row>
    <row r="99" spans="1:15" s="72" customFormat="1" ht="38.25" x14ac:dyDescent="0.2">
      <c r="A99" s="80">
        <v>93</v>
      </c>
      <c r="B99" s="30">
        <v>43896</v>
      </c>
      <c r="C99" s="30">
        <v>44013</v>
      </c>
      <c r="D99" s="31" t="s">
        <v>319</v>
      </c>
      <c r="E99" s="31" t="s">
        <v>319</v>
      </c>
      <c r="F99" s="31" t="s">
        <v>320</v>
      </c>
      <c r="G99" s="54" t="s">
        <v>53</v>
      </c>
      <c r="H99" s="84">
        <v>442.5</v>
      </c>
      <c r="I99" s="96" t="s">
        <v>135</v>
      </c>
      <c r="J99" s="101" t="s">
        <v>135</v>
      </c>
      <c r="K99" s="20" t="s">
        <v>135</v>
      </c>
      <c r="L99" s="31" t="s">
        <v>64</v>
      </c>
      <c r="M99" s="10" t="s">
        <v>31</v>
      </c>
      <c r="N99" s="24" t="s">
        <v>321</v>
      </c>
      <c r="O99" s="24" t="s">
        <v>13</v>
      </c>
    </row>
    <row r="100" spans="1:15" s="72" customFormat="1" ht="25.5" x14ac:dyDescent="0.2">
      <c r="A100" s="80">
        <v>94</v>
      </c>
      <c r="B100" s="30">
        <v>43908</v>
      </c>
      <c r="C100" s="30">
        <v>44012</v>
      </c>
      <c r="D100" s="31" t="s">
        <v>322</v>
      </c>
      <c r="E100" s="31" t="s">
        <v>322</v>
      </c>
      <c r="F100" s="31" t="s">
        <v>224</v>
      </c>
      <c r="G100" s="54" t="s">
        <v>41</v>
      </c>
      <c r="H100" s="84">
        <v>245.44</v>
      </c>
      <c r="I100" s="96">
        <v>386.59</v>
      </c>
      <c r="J100" s="101">
        <v>1595.3</v>
      </c>
      <c r="K100" s="20">
        <v>1981.89</v>
      </c>
      <c r="L100" s="31" t="s">
        <v>42</v>
      </c>
      <c r="M100" s="10" t="s">
        <v>31</v>
      </c>
      <c r="N100" s="24" t="s">
        <v>323</v>
      </c>
      <c r="O100" s="24" t="s">
        <v>13</v>
      </c>
    </row>
    <row r="101" spans="1:15" s="72" customFormat="1" ht="38.25" x14ac:dyDescent="0.2">
      <c r="A101" s="80">
        <v>95</v>
      </c>
      <c r="B101" s="30">
        <v>43760</v>
      </c>
      <c r="C101" s="30">
        <v>44012</v>
      </c>
      <c r="D101" s="31" t="s">
        <v>324</v>
      </c>
      <c r="E101" s="31" t="s">
        <v>325</v>
      </c>
      <c r="F101" s="31" t="s">
        <v>222</v>
      </c>
      <c r="G101" s="31" t="s">
        <v>47</v>
      </c>
      <c r="H101" s="84">
        <v>7803.65</v>
      </c>
      <c r="I101" s="96">
        <v>40997.71</v>
      </c>
      <c r="J101" s="101">
        <v>50944.75</v>
      </c>
      <c r="K101" s="20">
        <v>91942.46</v>
      </c>
      <c r="L101" s="31" t="s">
        <v>326</v>
      </c>
      <c r="M101" s="10" t="s">
        <v>15</v>
      </c>
      <c r="N101" s="24" t="s">
        <v>327</v>
      </c>
      <c r="O101" s="24" t="s">
        <v>13</v>
      </c>
    </row>
    <row r="102" spans="1:15" s="72" customFormat="1" ht="25.5" x14ac:dyDescent="0.2">
      <c r="A102" s="80">
        <v>96</v>
      </c>
      <c r="B102" s="52">
        <v>43818</v>
      </c>
      <c r="C102" s="52">
        <v>44011</v>
      </c>
      <c r="D102" s="39" t="s">
        <v>328</v>
      </c>
      <c r="E102" s="39" t="s">
        <v>328</v>
      </c>
      <c r="F102" s="39" t="s">
        <v>329</v>
      </c>
      <c r="G102" s="76" t="s">
        <v>41</v>
      </c>
      <c r="H102" s="86">
        <v>512</v>
      </c>
      <c r="I102" s="96">
        <v>3578.08</v>
      </c>
      <c r="J102" s="103">
        <v>3328</v>
      </c>
      <c r="K102" s="16">
        <v>6906.08</v>
      </c>
      <c r="L102" s="39" t="s">
        <v>64</v>
      </c>
      <c r="M102" s="38" t="s">
        <v>31</v>
      </c>
      <c r="N102" s="40" t="s">
        <v>330</v>
      </c>
      <c r="O102" s="40" t="s">
        <v>13</v>
      </c>
    </row>
    <row r="103" spans="1:15" s="67" customFormat="1" ht="25.5" x14ac:dyDescent="0.2">
      <c r="A103" s="80">
        <v>97</v>
      </c>
      <c r="B103" s="30">
        <v>43851</v>
      </c>
      <c r="C103" s="30">
        <v>44007</v>
      </c>
      <c r="D103" s="31" t="s">
        <v>221</v>
      </c>
      <c r="E103" s="31" t="s">
        <v>221</v>
      </c>
      <c r="F103" s="31" t="s">
        <v>222</v>
      </c>
      <c r="G103" s="54" t="s">
        <v>158</v>
      </c>
      <c r="H103" s="86">
        <v>598.16</v>
      </c>
      <c r="I103" s="96">
        <v>811.97</v>
      </c>
      <c r="J103" s="103">
        <v>3888.04</v>
      </c>
      <c r="K103" s="16">
        <v>4700.01</v>
      </c>
      <c r="L103" s="31" t="s">
        <v>64</v>
      </c>
      <c r="M103" s="10" t="s">
        <v>31</v>
      </c>
      <c r="N103" s="24" t="s">
        <v>429</v>
      </c>
      <c r="O103" s="24" t="s">
        <v>13</v>
      </c>
    </row>
    <row r="104" spans="1:15" s="67" customFormat="1" ht="25.5" x14ac:dyDescent="0.2">
      <c r="A104" s="80">
        <v>98</v>
      </c>
      <c r="B104" s="33">
        <v>43908</v>
      </c>
      <c r="C104" s="33">
        <v>44007</v>
      </c>
      <c r="D104" s="34" t="s">
        <v>223</v>
      </c>
      <c r="E104" s="34" t="s">
        <v>223</v>
      </c>
      <c r="F104" s="34" t="s">
        <v>224</v>
      </c>
      <c r="G104" s="75" t="s">
        <v>41</v>
      </c>
      <c r="H104" s="85">
        <v>245.47</v>
      </c>
      <c r="I104" s="96">
        <v>386.6</v>
      </c>
      <c r="J104" s="101">
        <v>1595.36</v>
      </c>
      <c r="K104" s="20">
        <v>1981.96</v>
      </c>
      <c r="L104" s="34" t="s">
        <v>42</v>
      </c>
      <c r="M104" s="21" t="s">
        <v>31</v>
      </c>
      <c r="N104" s="35" t="s">
        <v>225</v>
      </c>
      <c r="O104" s="35" t="s">
        <v>13</v>
      </c>
    </row>
    <row r="105" spans="1:15" s="67" customFormat="1" ht="25.5" x14ac:dyDescent="0.2">
      <c r="A105" s="80">
        <v>99</v>
      </c>
      <c r="B105" s="30">
        <v>43956</v>
      </c>
      <c r="C105" s="30">
        <v>44007</v>
      </c>
      <c r="D105" s="31" t="s">
        <v>226</v>
      </c>
      <c r="E105" s="31" t="s">
        <v>226</v>
      </c>
      <c r="F105" s="31" t="s">
        <v>227</v>
      </c>
      <c r="G105" s="54" t="s">
        <v>41</v>
      </c>
      <c r="H105" s="86">
        <v>286.89999999999998</v>
      </c>
      <c r="I105" s="96">
        <v>417.64</v>
      </c>
      <c r="J105" s="101">
        <v>1864.85</v>
      </c>
      <c r="K105" s="20">
        <v>2282.4899999999998</v>
      </c>
      <c r="L105" s="31" t="s">
        <v>64</v>
      </c>
      <c r="M105" s="10" t="s">
        <v>31</v>
      </c>
      <c r="N105" s="24" t="s">
        <v>228</v>
      </c>
      <c r="O105" s="24" t="s">
        <v>13</v>
      </c>
    </row>
    <row r="106" spans="1:15" s="67" customFormat="1" ht="38.25" x14ac:dyDescent="0.2">
      <c r="A106" s="80">
        <v>100</v>
      </c>
      <c r="B106" s="52">
        <v>43846</v>
      </c>
      <c r="C106" s="52">
        <v>44007</v>
      </c>
      <c r="D106" s="39" t="s">
        <v>178</v>
      </c>
      <c r="E106" s="39" t="s">
        <v>179</v>
      </c>
      <c r="F106" s="39" t="s">
        <v>229</v>
      </c>
      <c r="G106" s="39" t="s">
        <v>14</v>
      </c>
      <c r="H106" s="86">
        <v>367.66</v>
      </c>
      <c r="I106" s="96">
        <v>922.4</v>
      </c>
      <c r="J106" s="101">
        <v>2389.79</v>
      </c>
      <c r="K106" s="20">
        <v>3312.19</v>
      </c>
      <c r="L106" s="39" t="s">
        <v>181</v>
      </c>
      <c r="M106" s="10" t="s">
        <v>31</v>
      </c>
      <c r="N106" s="24" t="s">
        <v>230</v>
      </c>
      <c r="O106" s="24" t="s">
        <v>13</v>
      </c>
    </row>
    <row r="107" spans="1:15" s="72" customFormat="1" ht="25.5" x14ac:dyDescent="0.2">
      <c r="A107" s="80">
        <v>101</v>
      </c>
      <c r="B107" s="30">
        <v>43851</v>
      </c>
      <c r="C107" s="30">
        <v>44006</v>
      </c>
      <c r="D107" s="31" t="s">
        <v>331</v>
      </c>
      <c r="E107" s="31" t="s">
        <v>331</v>
      </c>
      <c r="F107" s="31" t="s">
        <v>224</v>
      </c>
      <c r="G107" s="54" t="s">
        <v>41</v>
      </c>
      <c r="H107" s="86">
        <v>488.54</v>
      </c>
      <c r="I107" s="96">
        <v>760.96</v>
      </c>
      <c r="J107" s="101">
        <v>3175.71</v>
      </c>
      <c r="K107" s="20">
        <v>3936.67</v>
      </c>
      <c r="L107" s="31" t="s">
        <v>42</v>
      </c>
      <c r="M107" s="10" t="s">
        <v>31</v>
      </c>
      <c r="N107" s="24" t="s">
        <v>332</v>
      </c>
      <c r="O107" s="24" t="s">
        <v>13</v>
      </c>
    </row>
    <row r="108" spans="1:15" s="72" customFormat="1" ht="25.5" x14ac:dyDescent="0.2">
      <c r="A108" s="80">
        <v>102</v>
      </c>
      <c r="B108" s="30">
        <v>43903</v>
      </c>
      <c r="C108" s="30">
        <v>44006</v>
      </c>
      <c r="D108" s="31" t="s">
        <v>333</v>
      </c>
      <c r="E108" s="31" t="s">
        <v>333</v>
      </c>
      <c r="F108" s="31" t="s">
        <v>224</v>
      </c>
      <c r="G108" s="54" t="s">
        <v>41</v>
      </c>
      <c r="H108" s="86">
        <v>488.55</v>
      </c>
      <c r="I108" s="96">
        <v>760.96</v>
      </c>
      <c r="J108" s="101">
        <v>3175.71</v>
      </c>
      <c r="K108" s="20">
        <v>3936.67</v>
      </c>
      <c r="L108" s="31" t="s">
        <v>334</v>
      </c>
      <c r="M108" s="10" t="s">
        <v>31</v>
      </c>
      <c r="N108" s="24" t="s">
        <v>335</v>
      </c>
      <c r="O108" s="24" t="s">
        <v>13</v>
      </c>
    </row>
    <row r="109" spans="1:15" s="67" customFormat="1" ht="25.5" x14ac:dyDescent="0.2">
      <c r="A109" s="80">
        <v>103</v>
      </c>
      <c r="B109" s="33">
        <v>43901</v>
      </c>
      <c r="C109" s="33">
        <v>44000</v>
      </c>
      <c r="D109" s="34" t="s">
        <v>231</v>
      </c>
      <c r="E109" s="34" t="s">
        <v>231</v>
      </c>
      <c r="F109" s="34" t="s">
        <v>232</v>
      </c>
      <c r="G109" s="34" t="s">
        <v>14</v>
      </c>
      <c r="H109" s="86">
        <v>1568.69</v>
      </c>
      <c r="I109" s="96">
        <v>0</v>
      </c>
      <c r="J109" s="101">
        <v>10581.81</v>
      </c>
      <c r="K109" s="20">
        <v>10581.81</v>
      </c>
      <c r="L109" s="34" t="s">
        <v>144</v>
      </c>
      <c r="M109" s="10" t="s">
        <v>210</v>
      </c>
      <c r="N109" s="24" t="s">
        <v>233</v>
      </c>
      <c r="O109" s="24" t="s">
        <v>13</v>
      </c>
    </row>
    <row r="110" spans="1:15" s="67" customFormat="1" ht="63.75" x14ac:dyDescent="0.2">
      <c r="A110" s="80">
        <v>104</v>
      </c>
      <c r="B110" s="30">
        <v>43879</v>
      </c>
      <c r="C110" s="30">
        <v>43998</v>
      </c>
      <c r="D110" s="31" t="s">
        <v>234</v>
      </c>
      <c r="E110" s="31" t="s">
        <v>235</v>
      </c>
      <c r="F110" s="31" t="s">
        <v>236</v>
      </c>
      <c r="G110" s="31" t="s">
        <v>14</v>
      </c>
      <c r="H110" s="86">
        <v>4162</v>
      </c>
      <c r="I110" s="96">
        <v>24791.53</v>
      </c>
      <c r="J110" s="101">
        <v>27333.01</v>
      </c>
      <c r="K110" s="20">
        <v>52124.54</v>
      </c>
      <c r="L110" s="31" t="s">
        <v>196</v>
      </c>
      <c r="M110" s="10" t="s">
        <v>15</v>
      </c>
      <c r="N110" s="24" t="s">
        <v>237</v>
      </c>
      <c r="O110" s="24" t="s">
        <v>13</v>
      </c>
    </row>
    <row r="111" spans="1:15" s="67" customFormat="1" ht="38.25" x14ac:dyDescent="0.2">
      <c r="A111" s="80">
        <v>105</v>
      </c>
      <c r="B111" s="30">
        <v>43730</v>
      </c>
      <c r="C111" s="30">
        <v>43998</v>
      </c>
      <c r="D111" s="31" t="s">
        <v>238</v>
      </c>
      <c r="E111" s="31" t="s">
        <v>239</v>
      </c>
      <c r="F111" s="31" t="s">
        <v>240</v>
      </c>
      <c r="G111" s="54" t="s">
        <v>14</v>
      </c>
      <c r="H111" s="86">
        <v>3000</v>
      </c>
      <c r="I111" s="96">
        <v>0</v>
      </c>
      <c r="J111" s="101">
        <v>19500</v>
      </c>
      <c r="K111" s="20">
        <v>19500</v>
      </c>
      <c r="L111" s="31" t="s">
        <v>36</v>
      </c>
      <c r="M111" s="55" t="s">
        <v>241</v>
      </c>
      <c r="N111" s="24" t="s">
        <v>242</v>
      </c>
      <c r="O111" s="24" t="s">
        <v>13</v>
      </c>
    </row>
    <row r="112" spans="1:15" s="67" customFormat="1" ht="25.5" x14ac:dyDescent="0.2">
      <c r="A112" s="80">
        <v>106</v>
      </c>
      <c r="B112" s="30">
        <v>43896</v>
      </c>
      <c r="C112" s="30">
        <v>43998</v>
      </c>
      <c r="D112" s="31" t="s">
        <v>243</v>
      </c>
      <c r="E112" s="31" t="s">
        <v>243</v>
      </c>
      <c r="F112" s="31" t="s">
        <v>240</v>
      </c>
      <c r="G112" s="54" t="s">
        <v>41</v>
      </c>
      <c r="H112" s="86">
        <v>208</v>
      </c>
      <c r="I112" s="96">
        <v>367.54</v>
      </c>
      <c r="J112" s="101">
        <v>1352</v>
      </c>
      <c r="K112" s="20">
        <v>1719.54</v>
      </c>
      <c r="L112" s="31" t="s">
        <v>42</v>
      </c>
      <c r="M112" s="10" t="s">
        <v>31</v>
      </c>
      <c r="N112" s="24" t="s">
        <v>244</v>
      </c>
      <c r="O112" s="24" t="s">
        <v>13</v>
      </c>
    </row>
    <row r="113" spans="1:15" s="67" customFormat="1" ht="25.5" x14ac:dyDescent="0.2">
      <c r="A113" s="80">
        <v>107</v>
      </c>
      <c r="B113" s="30">
        <v>43823</v>
      </c>
      <c r="C113" s="30">
        <v>43993</v>
      </c>
      <c r="D113" s="31" t="s">
        <v>245</v>
      </c>
      <c r="E113" s="31" t="s">
        <v>245</v>
      </c>
      <c r="F113" s="31" t="s">
        <v>246</v>
      </c>
      <c r="G113" s="31" t="s">
        <v>47</v>
      </c>
      <c r="H113" s="86">
        <v>192</v>
      </c>
      <c r="I113" s="96">
        <v>705</v>
      </c>
      <c r="J113" s="101">
        <v>1248</v>
      </c>
      <c r="K113" s="20">
        <v>1953</v>
      </c>
      <c r="L113" s="31" t="s">
        <v>42</v>
      </c>
      <c r="M113" s="10" t="s">
        <v>31</v>
      </c>
      <c r="N113" s="24" t="s">
        <v>247</v>
      </c>
      <c r="O113" s="24" t="s">
        <v>13</v>
      </c>
    </row>
    <row r="114" spans="1:15" s="67" customFormat="1" ht="25.5" x14ac:dyDescent="0.2">
      <c r="A114" s="80">
        <v>108</v>
      </c>
      <c r="B114" s="30">
        <v>44161</v>
      </c>
      <c r="C114" s="30">
        <v>43992</v>
      </c>
      <c r="D114" s="31" t="s">
        <v>248</v>
      </c>
      <c r="E114" s="31" t="s">
        <v>248</v>
      </c>
      <c r="F114" s="31" t="s">
        <v>199</v>
      </c>
      <c r="G114" s="54" t="s">
        <v>41</v>
      </c>
      <c r="H114" s="86">
        <v>281.3</v>
      </c>
      <c r="I114" s="96">
        <v>894.36</v>
      </c>
      <c r="J114" s="101">
        <v>1828.45</v>
      </c>
      <c r="K114" s="20">
        <v>2722.81</v>
      </c>
      <c r="L114" s="31" t="s">
        <v>209</v>
      </c>
      <c r="M114" s="10" t="s">
        <v>31</v>
      </c>
      <c r="N114" s="24" t="s">
        <v>249</v>
      </c>
      <c r="O114" s="24" t="s">
        <v>13</v>
      </c>
    </row>
    <row r="115" spans="1:15" s="67" customFormat="1" ht="25.5" x14ac:dyDescent="0.2">
      <c r="A115" s="80">
        <v>109</v>
      </c>
      <c r="B115" s="30">
        <v>43957</v>
      </c>
      <c r="C115" s="30">
        <v>43987</v>
      </c>
      <c r="D115" s="31" t="s">
        <v>250</v>
      </c>
      <c r="E115" s="31" t="s">
        <v>250</v>
      </c>
      <c r="F115" s="31" t="s">
        <v>251</v>
      </c>
      <c r="G115" s="31" t="s">
        <v>14</v>
      </c>
      <c r="H115" s="86">
        <v>59</v>
      </c>
      <c r="I115" s="96">
        <v>218.61</v>
      </c>
      <c r="J115" s="101">
        <v>383.5</v>
      </c>
      <c r="K115" s="77">
        <v>602.11</v>
      </c>
      <c r="L115" s="31" t="s">
        <v>144</v>
      </c>
      <c r="M115" s="10" t="s">
        <v>31</v>
      </c>
      <c r="N115" s="24" t="s">
        <v>252</v>
      </c>
      <c r="O115" s="24" t="s">
        <v>13</v>
      </c>
    </row>
    <row r="116" spans="1:15" s="67" customFormat="1" ht="25.5" x14ac:dyDescent="0.2">
      <c r="A116" s="80">
        <v>110</v>
      </c>
      <c r="B116" s="31" t="s">
        <v>253</v>
      </c>
      <c r="C116" s="30">
        <v>43986</v>
      </c>
      <c r="D116" s="31" t="s">
        <v>254</v>
      </c>
      <c r="E116" s="31" t="s">
        <v>254</v>
      </c>
      <c r="F116" s="31" t="s">
        <v>255</v>
      </c>
      <c r="G116" s="31" t="s">
        <v>256</v>
      </c>
      <c r="H116" s="86">
        <v>236.8</v>
      </c>
      <c r="I116" s="96" t="s">
        <v>135</v>
      </c>
      <c r="J116" s="101" t="s">
        <v>135</v>
      </c>
      <c r="K116" s="20" t="s">
        <v>135</v>
      </c>
      <c r="L116" s="31" t="s">
        <v>36</v>
      </c>
      <c r="M116" s="55" t="s">
        <v>241</v>
      </c>
      <c r="N116" s="24" t="s">
        <v>257</v>
      </c>
      <c r="O116" s="24" t="s">
        <v>13</v>
      </c>
    </row>
    <row r="117" spans="1:15" s="67" customFormat="1" ht="25.5" x14ac:dyDescent="0.2">
      <c r="A117" s="80">
        <v>111</v>
      </c>
      <c r="B117" s="30">
        <v>43866</v>
      </c>
      <c r="C117" s="30">
        <v>43985</v>
      </c>
      <c r="D117" s="31" t="s">
        <v>258</v>
      </c>
      <c r="E117" s="31" t="s">
        <v>258</v>
      </c>
      <c r="F117" s="31" t="s">
        <v>259</v>
      </c>
      <c r="G117" s="31" t="s">
        <v>260</v>
      </c>
      <c r="H117" s="86">
        <v>345</v>
      </c>
      <c r="I117" s="96" t="s">
        <v>135</v>
      </c>
      <c r="J117" s="101" t="s">
        <v>135</v>
      </c>
      <c r="K117" s="20" t="s">
        <v>135</v>
      </c>
      <c r="L117" s="31" t="s">
        <v>36</v>
      </c>
      <c r="M117" s="10" t="s">
        <v>261</v>
      </c>
      <c r="N117" s="24" t="s">
        <v>262</v>
      </c>
      <c r="O117" s="24" t="s">
        <v>13</v>
      </c>
    </row>
    <row r="118" spans="1:15" s="66" customFormat="1" ht="25.5" x14ac:dyDescent="0.2">
      <c r="A118" s="80">
        <v>112</v>
      </c>
      <c r="B118" s="46">
        <v>43928</v>
      </c>
      <c r="C118" s="46">
        <v>43985</v>
      </c>
      <c r="D118" s="47" t="s">
        <v>212</v>
      </c>
      <c r="E118" s="47" t="s">
        <v>212</v>
      </c>
      <c r="F118" s="47"/>
      <c r="G118" s="47" t="s">
        <v>213</v>
      </c>
      <c r="H118" s="86">
        <v>0</v>
      </c>
      <c r="I118" s="96" t="s">
        <v>214</v>
      </c>
      <c r="J118" s="101" t="s">
        <v>214</v>
      </c>
      <c r="K118" s="20" t="s">
        <v>214</v>
      </c>
      <c r="L118" s="47" t="s">
        <v>215</v>
      </c>
      <c r="M118" s="10" t="s">
        <v>216</v>
      </c>
      <c r="N118" s="24" t="s">
        <v>217</v>
      </c>
      <c r="O118" s="24" t="s">
        <v>13</v>
      </c>
    </row>
    <row r="119" spans="1:15" s="67" customFormat="1" ht="25.5" x14ac:dyDescent="0.2">
      <c r="A119" s="80">
        <v>113</v>
      </c>
      <c r="B119" s="30">
        <v>43867</v>
      </c>
      <c r="C119" s="30">
        <v>43985</v>
      </c>
      <c r="D119" s="31" t="s">
        <v>263</v>
      </c>
      <c r="E119" s="31" t="s">
        <v>263</v>
      </c>
      <c r="F119" s="31" t="s">
        <v>222</v>
      </c>
      <c r="G119" s="54" t="s">
        <v>41</v>
      </c>
      <c r="H119" s="86">
        <v>160</v>
      </c>
      <c r="I119" s="96">
        <v>0</v>
      </c>
      <c r="J119" s="101">
        <v>1071.2</v>
      </c>
      <c r="K119" s="20">
        <v>1071.2</v>
      </c>
      <c r="L119" s="31" t="s">
        <v>36</v>
      </c>
      <c r="M119" s="55" t="s">
        <v>241</v>
      </c>
      <c r="N119" s="24" t="s">
        <v>264</v>
      </c>
      <c r="O119" s="24" t="s">
        <v>13</v>
      </c>
    </row>
    <row r="120" spans="1:15" s="66" customFormat="1" ht="25.5" x14ac:dyDescent="0.2">
      <c r="A120" s="80">
        <v>114</v>
      </c>
      <c r="B120" s="46">
        <v>43889</v>
      </c>
      <c r="C120" s="46">
        <v>43985</v>
      </c>
      <c r="D120" s="47" t="s">
        <v>218</v>
      </c>
      <c r="E120" s="47" t="s">
        <v>218</v>
      </c>
      <c r="F120" s="47" t="s">
        <v>219</v>
      </c>
      <c r="G120" s="68" t="s">
        <v>41</v>
      </c>
      <c r="H120" s="86">
        <v>322.58999999999997</v>
      </c>
      <c r="I120" s="96">
        <v>581.05999999999995</v>
      </c>
      <c r="J120" s="101">
        <v>2096.84</v>
      </c>
      <c r="K120" s="20">
        <v>2677.9</v>
      </c>
      <c r="L120" s="47" t="s">
        <v>42</v>
      </c>
      <c r="M120" s="10" t="s">
        <v>31</v>
      </c>
      <c r="N120" s="24" t="s">
        <v>220</v>
      </c>
      <c r="O120" s="24" t="s">
        <v>13</v>
      </c>
    </row>
    <row r="121" spans="1:15" s="67" customFormat="1" ht="38.25" x14ac:dyDescent="0.2">
      <c r="A121" s="80">
        <v>115</v>
      </c>
      <c r="B121" s="30">
        <v>43738</v>
      </c>
      <c r="C121" s="30">
        <v>43984</v>
      </c>
      <c r="D121" s="31" t="s">
        <v>265</v>
      </c>
      <c r="E121" s="31" t="s">
        <v>265</v>
      </c>
      <c r="F121" s="31" t="s">
        <v>266</v>
      </c>
      <c r="G121" s="31" t="s">
        <v>53</v>
      </c>
      <c r="H121" s="86">
        <v>217</v>
      </c>
      <c r="I121" s="96">
        <v>0</v>
      </c>
      <c r="J121" s="101">
        <v>835.45</v>
      </c>
      <c r="K121" s="77">
        <v>835.45</v>
      </c>
      <c r="L121" s="31" t="s">
        <v>16</v>
      </c>
      <c r="M121" s="10" t="s">
        <v>31</v>
      </c>
      <c r="N121" s="24" t="s">
        <v>267</v>
      </c>
      <c r="O121" s="24" t="s">
        <v>13</v>
      </c>
    </row>
    <row r="122" spans="1:15" s="67" customFormat="1" ht="25.5" x14ac:dyDescent="0.2">
      <c r="A122" s="80">
        <v>116</v>
      </c>
      <c r="B122" s="30">
        <v>43854</v>
      </c>
      <c r="C122" s="30">
        <v>43979</v>
      </c>
      <c r="D122" s="31" t="s">
        <v>268</v>
      </c>
      <c r="E122" s="31" t="s">
        <v>269</v>
      </c>
      <c r="F122" s="31" t="s">
        <v>270</v>
      </c>
      <c r="G122" s="31" t="s">
        <v>118</v>
      </c>
      <c r="H122" s="86">
        <v>4052.58</v>
      </c>
      <c r="I122" s="96">
        <v>21455.21</v>
      </c>
      <c r="J122" s="101">
        <v>26936.41</v>
      </c>
      <c r="K122" s="20">
        <v>48391.62</v>
      </c>
      <c r="L122" s="31" t="s">
        <v>271</v>
      </c>
      <c r="M122" s="10" t="s">
        <v>15</v>
      </c>
      <c r="N122" s="24" t="s">
        <v>272</v>
      </c>
      <c r="O122" s="24" t="s">
        <v>13</v>
      </c>
    </row>
    <row r="123" spans="1:15" s="65" customFormat="1" ht="51" x14ac:dyDescent="0.2">
      <c r="A123" s="80">
        <v>117</v>
      </c>
      <c r="B123" s="33">
        <v>43808</v>
      </c>
      <c r="C123" s="33">
        <v>43971</v>
      </c>
      <c r="D123" s="34" t="s">
        <v>206</v>
      </c>
      <c r="E123" s="34" t="s">
        <v>206</v>
      </c>
      <c r="F123" s="34" t="s">
        <v>207</v>
      </c>
      <c r="G123" s="34" t="s">
        <v>208</v>
      </c>
      <c r="H123" s="86">
        <v>2490</v>
      </c>
      <c r="I123" s="96">
        <v>0</v>
      </c>
      <c r="J123" s="101">
        <v>0</v>
      </c>
      <c r="K123" s="20">
        <v>0</v>
      </c>
      <c r="L123" s="34" t="s">
        <v>209</v>
      </c>
      <c r="M123" s="10" t="s">
        <v>210</v>
      </c>
      <c r="N123" s="24" t="s">
        <v>211</v>
      </c>
      <c r="O123" s="24" t="s">
        <v>13</v>
      </c>
    </row>
    <row r="124" spans="1:15" s="64" customFormat="1" ht="25.5" x14ac:dyDescent="0.2">
      <c r="A124" s="80">
        <v>118</v>
      </c>
      <c r="B124" s="33">
        <v>43854</v>
      </c>
      <c r="C124" s="33">
        <v>43965</v>
      </c>
      <c r="D124" s="34" t="s">
        <v>198</v>
      </c>
      <c r="E124" s="34" t="s">
        <v>198</v>
      </c>
      <c r="F124" s="34" t="s">
        <v>199</v>
      </c>
      <c r="G124" s="34" t="s">
        <v>14</v>
      </c>
      <c r="H124" s="86">
        <v>407.12</v>
      </c>
      <c r="I124" s="96">
        <v>950.23</v>
      </c>
      <c r="J124" s="101">
        <v>2646.28</v>
      </c>
      <c r="K124" s="20">
        <v>3596.51</v>
      </c>
      <c r="L124" s="34" t="s">
        <v>200</v>
      </c>
      <c r="M124" s="10" t="s">
        <v>31</v>
      </c>
      <c r="N124" s="24" t="s">
        <v>201</v>
      </c>
      <c r="O124" s="24" t="s">
        <v>13</v>
      </c>
    </row>
    <row r="125" spans="1:15" s="64" customFormat="1" ht="25.5" x14ac:dyDescent="0.2">
      <c r="A125" s="80">
        <v>119</v>
      </c>
      <c r="B125" s="30">
        <v>43748</v>
      </c>
      <c r="C125" s="30">
        <v>43965</v>
      </c>
      <c r="D125" s="31" t="s">
        <v>202</v>
      </c>
      <c r="E125" s="31" t="s">
        <v>202</v>
      </c>
      <c r="F125" s="31" t="s">
        <v>203</v>
      </c>
      <c r="G125" s="31" t="s">
        <v>113</v>
      </c>
      <c r="H125" s="86">
        <v>444.18</v>
      </c>
      <c r="I125" s="96">
        <v>1005.93</v>
      </c>
      <c r="J125" s="101">
        <v>2887.17</v>
      </c>
      <c r="K125" s="20">
        <v>3893.1</v>
      </c>
      <c r="L125" s="31" t="s">
        <v>64</v>
      </c>
      <c r="M125" s="10" t="s">
        <v>31</v>
      </c>
      <c r="N125" s="24" t="s">
        <v>204</v>
      </c>
      <c r="O125" s="24" t="s">
        <v>13</v>
      </c>
    </row>
    <row r="126" spans="1:15" s="64" customFormat="1" ht="25.5" x14ac:dyDescent="0.2">
      <c r="A126" s="80">
        <v>120</v>
      </c>
      <c r="B126" s="30">
        <v>43880</v>
      </c>
      <c r="C126" s="30">
        <v>43965</v>
      </c>
      <c r="D126" s="31" t="s">
        <v>175</v>
      </c>
      <c r="E126" s="31" t="s">
        <v>175</v>
      </c>
      <c r="F126" s="31" t="s">
        <v>176</v>
      </c>
      <c r="G126" s="54" t="s">
        <v>41</v>
      </c>
      <c r="H126" s="86">
        <v>243.1</v>
      </c>
      <c r="I126" s="96">
        <v>843.84</v>
      </c>
      <c r="J126" s="101">
        <v>1580.15</v>
      </c>
      <c r="K126" s="20">
        <v>2423.9899999999998</v>
      </c>
      <c r="L126" s="31" t="s">
        <v>42</v>
      </c>
      <c r="M126" s="10" t="s">
        <v>31</v>
      </c>
      <c r="N126" s="24" t="s">
        <v>205</v>
      </c>
      <c r="O126" s="24" t="s">
        <v>13</v>
      </c>
    </row>
    <row r="127" spans="1:15" s="36" customFormat="1" ht="89.25" x14ac:dyDescent="0.2">
      <c r="A127" s="80">
        <v>121</v>
      </c>
      <c r="B127" s="33">
        <v>43805</v>
      </c>
      <c r="C127" s="33">
        <v>43951</v>
      </c>
      <c r="D127" s="34" t="s">
        <v>150</v>
      </c>
      <c r="E127" s="34" t="s">
        <v>151</v>
      </c>
      <c r="F127" s="34" t="s">
        <v>152</v>
      </c>
      <c r="G127" s="34" t="s">
        <v>47</v>
      </c>
      <c r="H127" s="86">
        <v>11940.7</v>
      </c>
      <c r="I127" s="96">
        <v>53352.08</v>
      </c>
      <c r="J127" s="101">
        <v>78160.25</v>
      </c>
      <c r="K127" s="20">
        <v>131512.32999999999</v>
      </c>
      <c r="L127" s="34" t="s">
        <v>153</v>
      </c>
      <c r="M127" s="10" t="s">
        <v>15</v>
      </c>
      <c r="N127" s="24" t="s">
        <v>154</v>
      </c>
      <c r="O127" s="24" t="s">
        <v>13</v>
      </c>
    </row>
    <row r="128" spans="1:15" s="36" customFormat="1" ht="38.25" x14ac:dyDescent="0.2">
      <c r="A128" s="80">
        <v>122</v>
      </c>
      <c r="B128" s="30">
        <v>43726</v>
      </c>
      <c r="C128" s="30">
        <v>43951</v>
      </c>
      <c r="D128" s="31" t="s">
        <v>155</v>
      </c>
      <c r="E128" s="31" t="s">
        <v>156</v>
      </c>
      <c r="F128" s="31" t="s">
        <v>157</v>
      </c>
      <c r="G128" s="31" t="s">
        <v>158</v>
      </c>
      <c r="H128" s="86">
        <v>10465.200000000001</v>
      </c>
      <c r="I128" s="96">
        <v>51845.75</v>
      </c>
      <c r="J128" s="101">
        <v>117932.15</v>
      </c>
      <c r="K128" s="20">
        <v>169777.9</v>
      </c>
      <c r="L128" s="31" t="s">
        <v>159</v>
      </c>
      <c r="M128" s="10" t="s">
        <v>160</v>
      </c>
      <c r="N128" s="24" t="s">
        <v>161</v>
      </c>
      <c r="O128" s="24" t="s">
        <v>13</v>
      </c>
    </row>
    <row r="129" spans="1:15" s="36" customFormat="1" ht="25.5" x14ac:dyDescent="0.2">
      <c r="A129" s="80">
        <v>123</v>
      </c>
      <c r="B129" s="30">
        <v>43815</v>
      </c>
      <c r="C129" s="30">
        <v>43950</v>
      </c>
      <c r="D129" s="31" t="s">
        <v>162</v>
      </c>
      <c r="E129" s="31" t="s">
        <v>162</v>
      </c>
      <c r="F129" s="31" t="s">
        <v>163</v>
      </c>
      <c r="G129" s="54" t="s">
        <v>41</v>
      </c>
      <c r="H129" s="86">
        <v>141.97999999999999</v>
      </c>
      <c r="I129" s="96">
        <v>0</v>
      </c>
      <c r="J129" s="101">
        <v>969.41</v>
      </c>
      <c r="K129" s="20">
        <v>969.41</v>
      </c>
      <c r="L129" s="31" t="s">
        <v>36</v>
      </c>
      <c r="M129" s="55" t="s">
        <v>37</v>
      </c>
      <c r="N129" s="24" t="s">
        <v>164</v>
      </c>
      <c r="O129" s="24" t="s">
        <v>13</v>
      </c>
    </row>
    <row r="130" spans="1:15" s="36" customFormat="1" ht="89.25" x14ac:dyDescent="0.2">
      <c r="A130" s="80">
        <v>124</v>
      </c>
      <c r="B130" s="30">
        <v>43733</v>
      </c>
      <c r="C130" s="30">
        <v>43950</v>
      </c>
      <c r="D130" s="31" t="s">
        <v>165</v>
      </c>
      <c r="E130" s="31" t="s">
        <v>166</v>
      </c>
      <c r="F130" s="31" t="s">
        <v>167</v>
      </c>
      <c r="G130" s="31" t="s">
        <v>70</v>
      </c>
      <c r="H130" s="86">
        <v>3885</v>
      </c>
      <c r="I130" s="96">
        <v>21863.119999999999</v>
      </c>
      <c r="J130" s="101">
        <v>25371.759999999998</v>
      </c>
      <c r="K130" s="20">
        <v>47234.879999999997</v>
      </c>
      <c r="L130" s="31" t="s">
        <v>168</v>
      </c>
      <c r="M130" s="10" t="s">
        <v>15</v>
      </c>
      <c r="N130" s="24" t="s">
        <v>169</v>
      </c>
      <c r="O130" s="24" t="s">
        <v>13</v>
      </c>
    </row>
    <row r="131" spans="1:15" s="36" customFormat="1" ht="89.25" x14ac:dyDescent="0.2">
      <c r="A131" s="80">
        <v>125</v>
      </c>
      <c r="B131" s="30">
        <v>43721</v>
      </c>
      <c r="C131" s="30">
        <v>43950</v>
      </c>
      <c r="D131" s="31" t="s">
        <v>165</v>
      </c>
      <c r="E131" s="31" t="s">
        <v>170</v>
      </c>
      <c r="F131" s="31" t="s">
        <v>167</v>
      </c>
      <c r="G131" s="31" t="s">
        <v>70</v>
      </c>
      <c r="H131" s="86">
        <v>14181.14</v>
      </c>
      <c r="I131" s="96">
        <v>77797.39</v>
      </c>
      <c r="J131" s="101">
        <v>92818.32</v>
      </c>
      <c r="K131" s="20">
        <v>170615.71</v>
      </c>
      <c r="L131" s="31" t="s">
        <v>171</v>
      </c>
      <c r="M131" s="10" t="s">
        <v>15</v>
      </c>
      <c r="N131" s="24" t="s">
        <v>172</v>
      </c>
      <c r="O131" s="24" t="s">
        <v>13</v>
      </c>
    </row>
    <row r="132" spans="1:15" s="36" customFormat="1" ht="38.25" x14ac:dyDescent="0.2">
      <c r="A132" s="80">
        <v>126</v>
      </c>
      <c r="B132" s="30">
        <v>43822</v>
      </c>
      <c r="C132" s="30">
        <v>43935</v>
      </c>
      <c r="D132" s="31" t="s">
        <v>155</v>
      </c>
      <c r="E132" s="31" t="s">
        <v>156</v>
      </c>
      <c r="F132" s="31" t="s">
        <v>157</v>
      </c>
      <c r="G132" s="31" t="s">
        <v>158</v>
      </c>
      <c r="H132" s="86">
        <v>31769.73</v>
      </c>
      <c r="I132" s="96">
        <v>158190.07999999999</v>
      </c>
      <c r="J132" s="101">
        <v>228102.95</v>
      </c>
      <c r="K132" s="20">
        <v>386293.03</v>
      </c>
      <c r="L132" s="31" t="s">
        <v>173</v>
      </c>
      <c r="M132" s="10" t="s">
        <v>31</v>
      </c>
      <c r="N132" s="24" t="s">
        <v>174</v>
      </c>
      <c r="O132" s="24" t="s">
        <v>13</v>
      </c>
    </row>
    <row r="133" spans="1:15" s="36" customFormat="1" ht="25.5" x14ac:dyDescent="0.2">
      <c r="A133" s="80">
        <v>127</v>
      </c>
      <c r="B133" s="30">
        <v>43727</v>
      </c>
      <c r="C133" s="30">
        <v>43928</v>
      </c>
      <c r="D133" s="31" t="s">
        <v>175</v>
      </c>
      <c r="E133" s="31" t="s">
        <v>175</v>
      </c>
      <c r="F133" s="31" t="s">
        <v>176</v>
      </c>
      <c r="G133" s="54" t="s">
        <v>41</v>
      </c>
      <c r="H133" s="86">
        <v>233</v>
      </c>
      <c r="I133" s="96">
        <v>802.16</v>
      </c>
      <c r="J133" s="101">
        <v>1514.5</v>
      </c>
      <c r="K133" s="20">
        <v>2316.66</v>
      </c>
      <c r="L133" s="31" t="s">
        <v>42</v>
      </c>
      <c r="M133" s="10" t="s">
        <v>31</v>
      </c>
      <c r="N133" s="24" t="s">
        <v>177</v>
      </c>
      <c r="O133" s="24" t="s">
        <v>13</v>
      </c>
    </row>
    <row r="134" spans="1:15" s="36" customFormat="1" ht="38.25" x14ac:dyDescent="0.2">
      <c r="A134" s="80">
        <v>128</v>
      </c>
      <c r="B134" s="30">
        <v>43684</v>
      </c>
      <c r="C134" s="30">
        <v>43923</v>
      </c>
      <c r="D134" s="31" t="s">
        <v>178</v>
      </c>
      <c r="E134" s="31" t="s">
        <v>179</v>
      </c>
      <c r="F134" s="31" t="s">
        <v>180</v>
      </c>
      <c r="G134" s="31" t="s">
        <v>113</v>
      </c>
      <c r="H134" s="86">
        <v>319.7</v>
      </c>
      <c r="I134" s="96">
        <v>819.37</v>
      </c>
      <c r="J134" s="101">
        <v>2078.0500000000002</v>
      </c>
      <c r="K134" s="20">
        <v>2897.42</v>
      </c>
      <c r="L134" s="31" t="s">
        <v>181</v>
      </c>
      <c r="M134" s="10" t="s">
        <v>31</v>
      </c>
      <c r="N134" s="24" t="s">
        <v>182</v>
      </c>
      <c r="O134" s="24" t="s">
        <v>13</v>
      </c>
    </row>
    <row r="135" spans="1:15" s="36" customFormat="1" ht="38.25" x14ac:dyDescent="0.2">
      <c r="A135" s="80">
        <v>129</v>
      </c>
      <c r="B135" s="30">
        <v>43684</v>
      </c>
      <c r="C135" s="30">
        <v>43923</v>
      </c>
      <c r="D135" s="31" t="s">
        <v>178</v>
      </c>
      <c r="E135" s="31" t="s">
        <v>179</v>
      </c>
      <c r="F135" s="31" t="s">
        <v>180</v>
      </c>
      <c r="G135" s="31" t="s">
        <v>113</v>
      </c>
      <c r="H135" s="86">
        <v>326.08999999999997</v>
      </c>
      <c r="I135" s="96">
        <v>809.74</v>
      </c>
      <c r="J135" s="101">
        <v>2157.3200000000002</v>
      </c>
      <c r="K135" s="20">
        <v>2967.06</v>
      </c>
      <c r="L135" s="31" t="s">
        <v>181</v>
      </c>
      <c r="M135" s="10" t="s">
        <v>31</v>
      </c>
      <c r="N135" s="24" t="s">
        <v>183</v>
      </c>
      <c r="O135" s="24" t="s">
        <v>13</v>
      </c>
    </row>
    <row r="136" spans="1:15" s="36" customFormat="1" ht="38.25" x14ac:dyDescent="0.2">
      <c r="A136" s="80">
        <v>130</v>
      </c>
      <c r="B136" s="30">
        <v>43684</v>
      </c>
      <c r="C136" s="30">
        <v>43923</v>
      </c>
      <c r="D136" s="31" t="s">
        <v>178</v>
      </c>
      <c r="E136" s="31" t="s">
        <v>179</v>
      </c>
      <c r="F136" s="31" t="s">
        <v>180</v>
      </c>
      <c r="G136" s="31" t="s">
        <v>113</v>
      </c>
      <c r="H136" s="86">
        <v>337.36</v>
      </c>
      <c r="I136" s="96">
        <v>880.97</v>
      </c>
      <c r="J136" s="101">
        <v>2192.84</v>
      </c>
      <c r="K136" s="20">
        <v>3073.81</v>
      </c>
      <c r="L136" s="31" t="s">
        <v>181</v>
      </c>
      <c r="M136" s="10" t="s">
        <v>31</v>
      </c>
      <c r="N136" s="24" t="s">
        <v>184</v>
      </c>
      <c r="O136" s="56"/>
    </row>
    <row r="137" spans="1:15" s="36" customFormat="1" ht="38.25" x14ac:dyDescent="0.2">
      <c r="A137" s="80">
        <v>131</v>
      </c>
      <c r="B137" s="30">
        <v>43684</v>
      </c>
      <c r="C137" s="30">
        <v>43923</v>
      </c>
      <c r="D137" s="31" t="s">
        <v>178</v>
      </c>
      <c r="E137" s="31" t="s">
        <v>179</v>
      </c>
      <c r="F137" s="31" t="s">
        <v>180</v>
      </c>
      <c r="G137" s="31" t="s">
        <v>113</v>
      </c>
      <c r="H137" s="86">
        <v>297.8</v>
      </c>
      <c r="I137" s="96">
        <v>754.41</v>
      </c>
      <c r="J137" s="101">
        <v>1935.7</v>
      </c>
      <c r="K137" s="20">
        <v>2690.11</v>
      </c>
      <c r="L137" s="31" t="s">
        <v>181</v>
      </c>
      <c r="M137" s="10" t="s">
        <v>31</v>
      </c>
      <c r="N137" s="24" t="s">
        <v>185</v>
      </c>
      <c r="O137" s="24" t="s">
        <v>13</v>
      </c>
    </row>
    <row r="138" spans="1:15" s="36" customFormat="1" ht="38.25" x14ac:dyDescent="0.2">
      <c r="A138" s="80">
        <v>132</v>
      </c>
      <c r="B138" s="30">
        <v>43684</v>
      </c>
      <c r="C138" s="30">
        <v>43923</v>
      </c>
      <c r="D138" s="31" t="s">
        <v>178</v>
      </c>
      <c r="E138" s="31" t="s">
        <v>179</v>
      </c>
      <c r="F138" s="31" t="s">
        <v>180</v>
      </c>
      <c r="G138" s="31" t="s">
        <v>113</v>
      </c>
      <c r="H138" s="86">
        <v>344.89</v>
      </c>
      <c r="I138" s="96">
        <v>904.95</v>
      </c>
      <c r="J138" s="101">
        <v>2241.79</v>
      </c>
      <c r="K138" s="20">
        <v>3146.74</v>
      </c>
      <c r="L138" s="31" t="s">
        <v>181</v>
      </c>
      <c r="M138" s="10" t="s">
        <v>31</v>
      </c>
      <c r="N138" s="24" t="s">
        <v>186</v>
      </c>
      <c r="O138" s="24" t="s">
        <v>13</v>
      </c>
    </row>
    <row r="139" spans="1:15" s="36" customFormat="1" ht="38.25" x14ac:dyDescent="0.2">
      <c r="A139" s="80">
        <v>133</v>
      </c>
      <c r="B139" s="30">
        <v>43073</v>
      </c>
      <c r="C139" s="30">
        <v>43923</v>
      </c>
      <c r="D139" s="31" t="s">
        <v>178</v>
      </c>
      <c r="E139" s="31" t="s">
        <v>179</v>
      </c>
      <c r="F139" s="31" t="s">
        <v>180</v>
      </c>
      <c r="G139" s="31" t="s">
        <v>113</v>
      </c>
      <c r="H139" s="86">
        <v>316.07</v>
      </c>
      <c r="I139" s="96">
        <v>803.09</v>
      </c>
      <c r="J139" s="101">
        <v>2054.46</v>
      </c>
      <c r="K139" s="20">
        <v>2857.55</v>
      </c>
      <c r="L139" s="31" t="s">
        <v>181</v>
      </c>
      <c r="M139" s="10" t="s">
        <v>31</v>
      </c>
      <c r="N139" s="24" t="s">
        <v>187</v>
      </c>
      <c r="O139" s="24" t="s">
        <v>13</v>
      </c>
    </row>
    <row r="140" spans="1:15" s="29" customFormat="1" ht="25.5" x14ac:dyDescent="0.2">
      <c r="A140" s="80">
        <v>134</v>
      </c>
      <c r="B140" s="46">
        <v>43789</v>
      </c>
      <c r="C140" s="46">
        <v>43907</v>
      </c>
      <c r="D140" s="47" t="s">
        <v>111</v>
      </c>
      <c r="E140" s="47" t="s">
        <v>111</v>
      </c>
      <c r="F140" s="47" t="s">
        <v>112</v>
      </c>
      <c r="G140" s="47" t="s">
        <v>113</v>
      </c>
      <c r="H140" s="86">
        <v>385</v>
      </c>
      <c r="I140" s="96">
        <v>1121.93</v>
      </c>
      <c r="J140" s="103">
        <v>2502.5</v>
      </c>
      <c r="K140" s="16">
        <v>3624.43</v>
      </c>
      <c r="L140" s="47" t="s">
        <v>114</v>
      </c>
      <c r="M140" s="48" t="s">
        <v>31</v>
      </c>
      <c r="N140" s="49" t="s">
        <v>115</v>
      </c>
      <c r="O140" s="49" t="s">
        <v>13</v>
      </c>
    </row>
    <row r="141" spans="1:15" s="53" customFormat="1" ht="114.75" x14ac:dyDescent="0.2">
      <c r="A141" s="80">
        <v>135</v>
      </c>
      <c r="B141" s="30">
        <v>43705</v>
      </c>
      <c r="C141" s="30">
        <v>43937</v>
      </c>
      <c r="D141" s="31" t="s">
        <v>188</v>
      </c>
      <c r="E141" s="31" t="s">
        <v>189</v>
      </c>
      <c r="F141" s="31" t="s">
        <v>190</v>
      </c>
      <c r="G141" s="31" t="s">
        <v>191</v>
      </c>
      <c r="H141" s="86">
        <v>7111.15</v>
      </c>
      <c r="I141" s="96">
        <v>36652.019999999997</v>
      </c>
      <c r="J141" s="103">
        <v>46222.48</v>
      </c>
      <c r="K141" s="16">
        <v>82874.5</v>
      </c>
      <c r="L141" s="31" t="s">
        <v>192</v>
      </c>
      <c r="M141" s="10" t="s">
        <v>15</v>
      </c>
      <c r="N141" s="24" t="s">
        <v>193</v>
      </c>
      <c r="O141" s="24" t="s">
        <v>13</v>
      </c>
    </row>
    <row r="142" spans="1:15" s="29" customFormat="1" ht="51" x14ac:dyDescent="0.2">
      <c r="A142" s="80">
        <v>136</v>
      </c>
      <c r="B142" s="33">
        <v>43728</v>
      </c>
      <c r="C142" s="33">
        <v>43902</v>
      </c>
      <c r="D142" s="34" t="s">
        <v>116</v>
      </c>
      <c r="E142" s="34" t="s">
        <v>117</v>
      </c>
      <c r="F142" s="34" t="s">
        <v>117</v>
      </c>
      <c r="G142" s="34" t="s">
        <v>118</v>
      </c>
      <c r="H142" s="86">
        <v>9404.2999999999993</v>
      </c>
      <c r="I142" s="96">
        <v>50135.98</v>
      </c>
      <c r="J142" s="101">
        <v>61770.62</v>
      </c>
      <c r="K142" s="20">
        <v>111906.6</v>
      </c>
      <c r="L142" s="34" t="s">
        <v>119</v>
      </c>
      <c r="M142" s="21" t="s">
        <v>15</v>
      </c>
      <c r="N142" s="35" t="s">
        <v>120</v>
      </c>
      <c r="O142" s="35" t="s">
        <v>13</v>
      </c>
    </row>
    <row r="143" spans="1:15" s="29" customFormat="1" ht="63.75" x14ac:dyDescent="0.2">
      <c r="A143" s="80">
        <v>137</v>
      </c>
      <c r="B143" s="52">
        <v>43805</v>
      </c>
      <c r="C143" s="52">
        <v>43896</v>
      </c>
      <c r="D143" s="39" t="s">
        <v>121</v>
      </c>
      <c r="E143" s="39" t="s">
        <v>122</v>
      </c>
      <c r="F143" s="39" t="s">
        <v>123</v>
      </c>
      <c r="G143" s="39" t="s">
        <v>47</v>
      </c>
      <c r="H143" s="86">
        <v>10646.79</v>
      </c>
      <c r="I143" s="96">
        <v>60439.14</v>
      </c>
      <c r="J143" s="103">
        <v>69572.3</v>
      </c>
      <c r="K143" s="16">
        <v>130011.44</v>
      </c>
      <c r="L143" s="39" t="s">
        <v>124</v>
      </c>
      <c r="M143" s="38" t="s">
        <v>15</v>
      </c>
      <c r="N143" s="40" t="s">
        <v>125</v>
      </c>
      <c r="O143" s="40" t="s">
        <v>13</v>
      </c>
    </row>
    <row r="144" spans="1:15" s="32" customFormat="1" ht="38.25" x14ac:dyDescent="0.2">
      <c r="A144" s="80">
        <v>138</v>
      </c>
      <c r="B144" s="50">
        <v>43818</v>
      </c>
      <c r="C144" s="50">
        <v>43894</v>
      </c>
      <c r="D144" s="43" t="s">
        <v>142</v>
      </c>
      <c r="E144" s="43" t="s">
        <v>142</v>
      </c>
      <c r="F144" s="43" t="s">
        <v>143</v>
      </c>
      <c r="G144" s="41" t="s">
        <v>53</v>
      </c>
      <c r="H144" s="86">
        <f>255.2+65.4</f>
        <v>320.60000000000002</v>
      </c>
      <c r="I144" s="96">
        <v>442.47</v>
      </c>
      <c r="J144" s="103">
        <v>1600.56</v>
      </c>
      <c r="K144" s="16">
        <v>2043.03</v>
      </c>
      <c r="L144" s="43" t="s">
        <v>42</v>
      </c>
      <c r="M144" s="44" t="s">
        <v>144</v>
      </c>
      <c r="N144" s="51" t="s">
        <v>145</v>
      </c>
      <c r="O144" s="51" t="s">
        <v>13</v>
      </c>
    </row>
    <row r="145" spans="1:17" s="32" customFormat="1" ht="25.5" x14ac:dyDescent="0.2">
      <c r="A145" s="80">
        <v>139</v>
      </c>
      <c r="B145" s="58">
        <v>43621</v>
      </c>
      <c r="C145" s="58">
        <v>43894</v>
      </c>
      <c r="D145" s="59" t="s">
        <v>146</v>
      </c>
      <c r="E145" s="59" t="s">
        <v>146</v>
      </c>
      <c r="F145" s="59" t="s">
        <v>147</v>
      </c>
      <c r="G145" s="59" t="s">
        <v>14</v>
      </c>
      <c r="H145" s="86">
        <v>200</v>
      </c>
      <c r="I145" s="96">
        <v>0</v>
      </c>
      <c r="J145" s="103">
        <v>1340.27</v>
      </c>
      <c r="K145" s="16">
        <v>1340.27</v>
      </c>
      <c r="L145" s="59" t="s">
        <v>36</v>
      </c>
      <c r="M145" s="60" t="s">
        <v>148</v>
      </c>
      <c r="N145" s="61" t="s">
        <v>149</v>
      </c>
      <c r="O145" s="61" t="s">
        <v>13</v>
      </c>
    </row>
    <row r="146" spans="1:17" s="53" customFormat="1" ht="153" x14ac:dyDescent="0.2">
      <c r="A146" s="80">
        <v>140</v>
      </c>
      <c r="B146" s="62">
        <v>43641</v>
      </c>
      <c r="C146" s="62">
        <v>43924</v>
      </c>
      <c r="D146" s="54" t="s">
        <v>194</v>
      </c>
      <c r="E146" s="54" t="s">
        <v>195</v>
      </c>
      <c r="F146" s="54" t="s">
        <v>59</v>
      </c>
      <c r="G146" s="54" t="s">
        <v>99</v>
      </c>
      <c r="H146" s="86">
        <v>26307.8</v>
      </c>
      <c r="I146" s="96">
        <v>115442.56</v>
      </c>
      <c r="J146" s="103">
        <v>172442.36</v>
      </c>
      <c r="K146" s="16">
        <v>287884.92</v>
      </c>
      <c r="L146" s="54" t="s">
        <v>196</v>
      </c>
      <c r="M146" s="55" t="s">
        <v>15</v>
      </c>
      <c r="N146" s="63" t="s">
        <v>197</v>
      </c>
      <c r="O146" s="63" t="s">
        <v>13</v>
      </c>
    </row>
    <row r="147" spans="1:17" s="28" customFormat="1" ht="76.5" x14ac:dyDescent="0.2">
      <c r="A147" s="80">
        <v>141</v>
      </c>
      <c r="B147" s="46">
        <v>43599</v>
      </c>
      <c r="C147" s="46">
        <v>43888</v>
      </c>
      <c r="D147" s="47" t="s">
        <v>67</v>
      </c>
      <c r="E147" s="47" t="s">
        <v>68</v>
      </c>
      <c r="F147" s="47" t="s">
        <v>69</v>
      </c>
      <c r="G147" s="47" t="s">
        <v>70</v>
      </c>
      <c r="H147" s="86">
        <f>4537.7+4369.9</f>
        <v>8907.5999999999985</v>
      </c>
      <c r="I147" s="96">
        <v>46729.84</v>
      </c>
      <c r="J147" s="104">
        <v>58524.59</v>
      </c>
      <c r="K147" s="20">
        <v>105254.43</v>
      </c>
      <c r="L147" s="47" t="s">
        <v>71</v>
      </c>
      <c r="M147" s="48" t="s">
        <v>15</v>
      </c>
      <c r="N147" s="49" t="s">
        <v>72</v>
      </c>
      <c r="O147" s="49" t="s">
        <v>13</v>
      </c>
      <c r="Q147" s="19"/>
    </row>
    <row r="148" spans="1:17" s="32" customFormat="1" ht="25.5" x14ac:dyDescent="0.2">
      <c r="A148" s="80">
        <v>142</v>
      </c>
      <c r="B148" s="50">
        <v>43825</v>
      </c>
      <c r="C148" s="50">
        <v>43888</v>
      </c>
      <c r="D148" s="43" t="s">
        <v>130</v>
      </c>
      <c r="E148" s="43" t="s">
        <v>130</v>
      </c>
      <c r="F148" s="43" t="s">
        <v>131</v>
      </c>
      <c r="G148" s="43" t="s">
        <v>41</v>
      </c>
      <c r="H148" s="87">
        <v>386.39</v>
      </c>
      <c r="I148" s="96">
        <v>438.9</v>
      </c>
      <c r="J148" s="105">
        <v>2511.54</v>
      </c>
      <c r="K148" s="16">
        <v>2950.44</v>
      </c>
      <c r="L148" s="43" t="s">
        <v>64</v>
      </c>
      <c r="M148" s="44" t="s">
        <v>31</v>
      </c>
      <c r="N148" s="51" t="s">
        <v>132</v>
      </c>
      <c r="O148" s="51" t="s">
        <v>13</v>
      </c>
    </row>
    <row r="149" spans="1:17" s="32" customFormat="1" ht="89.25" x14ac:dyDescent="0.2">
      <c r="A149" s="80">
        <v>143</v>
      </c>
      <c r="B149" s="50">
        <v>43741</v>
      </c>
      <c r="C149" s="50">
        <v>43885</v>
      </c>
      <c r="D149" s="43" t="s">
        <v>133</v>
      </c>
      <c r="E149" s="43" t="s">
        <v>133</v>
      </c>
      <c r="F149" s="43" t="s">
        <v>134</v>
      </c>
      <c r="G149" s="43" t="s">
        <v>14</v>
      </c>
      <c r="H149" s="87">
        <v>6367</v>
      </c>
      <c r="I149" s="96" t="s">
        <v>135</v>
      </c>
      <c r="J149" s="105" t="s">
        <v>135</v>
      </c>
      <c r="K149" s="16" t="s">
        <v>135</v>
      </c>
      <c r="L149" s="43" t="s">
        <v>136</v>
      </c>
      <c r="M149" s="44" t="s">
        <v>137</v>
      </c>
      <c r="N149" s="51" t="s">
        <v>138</v>
      </c>
      <c r="O149" s="51" t="s">
        <v>139</v>
      </c>
    </row>
    <row r="150" spans="1:17" s="32" customFormat="1" ht="25.5" x14ac:dyDescent="0.2">
      <c r="A150" s="80">
        <v>144</v>
      </c>
      <c r="B150" s="50">
        <v>43721</v>
      </c>
      <c r="C150" s="50">
        <v>43882</v>
      </c>
      <c r="D150" s="43" t="s">
        <v>140</v>
      </c>
      <c r="E150" s="43" t="s">
        <v>140</v>
      </c>
      <c r="F150" s="43" t="s">
        <v>27</v>
      </c>
      <c r="G150" s="43" t="s">
        <v>41</v>
      </c>
      <c r="H150" s="87">
        <v>329</v>
      </c>
      <c r="I150" s="96">
        <v>789.37</v>
      </c>
      <c r="J150" s="105">
        <v>2138.5</v>
      </c>
      <c r="K150" s="16">
        <v>2927.87</v>
      </c>
      <c r="L150" s="43" t="s">
        <v>64</v>
      </c>
      <c r="M150" s="44" t="s">
        <v>31</v>
      </c>
      <c r="N150" s="51" t="s">
        <v>141</v>
      </c>
      <c r="O150" s="51" t="s">
        <v>13</v>
      </c>
    </row>
    <row r="151" spans="1:17" s="28" customFormat="1" ht="25.5" x14ac:dyDescent="0.2">
      <c r="A151" s="80">
        <v>145</v>
      </c>
      <c r="B151" s="33">
        <v>43782</v>
      </c>
      <c r="C151" s="33">
        <v>43882</v>
      </c>
      <c r="D151" s="34" t="s">
        <v>73</v>
      </c>
      <c r="E151" s="34" t="s">
        <v>73</v>
      </c>
      <c r="F151" s="34" t="s">
        <v>52</v>
      </c>
      <c r="G151" s="34" t="s">
        <v>41</v>
      </c>
      <c r="H151" s="86">
        <v>680.2</v>
      </c>
      <c r="I151" s="96">
        <v>2675.1</v>
      </c>
      <c r="J151" s="103">
        <v>4475.8</v>
      </c>
      <c r="K151" s="16">
        <v>7150.9</v>
      </c>
      <c r="L151" s="34" t="s">
        <v>74</v>
      </c>
      <c r="M151" s="21" t="s">
        <v>31</v>
      </c>
      <c r="N151" s="35" t="s">
        <v>75</v>
      </c>
      <c r="O151" s="35" t="s">
        <v>13</v>
      </c>
    </row>
    <row r="152" spans="1:17" s="28" customFormat="1" ht="25.5" x14ac:dyDescent="0.2">
      <c r="A152" s="80">
        <v>146</v>
      </c>
      <c r="B152" s="30">
        <v>43683</v>
      </c>
      <c r="C152" s="30">
        <v>43882</v>
      </c>
      <c r="D152" s="31" t="s">
        <v>76</v>
      </c>
      <c r="E152" s="31" t="s">
        <v>76</v>
      </c>
      <c r="F152" s="31" t="s">
        <v>77</v>
      </c>
      <c r="G152" s="31" t="s">
        <v>78</v>
      </c>
      <c r="H152" s="86">
        <v>167.4</v>
      </c>
      <c r="I152" s="96">
        <v>597.70000000000005</v>
      </c>
      <c r="J152" s="103">
        <v>1088.0999999999999</v>
      </c>
      <c r="K152" s="16">
        <v>1685.8</v>
      </c>
      <c r="L152" s="31" t="s">
        <v>42</v>
      </c>
      <c r="M152" s="10" t="s">
        <v>31</v>
      </c>
      <c r="N152" s="24" t="s">
        <v>79</v>
      </c>
      <c r="O152" s="24" t="s">
        <v>13</v>
      </c>
    </row>
    <row r="153" spans="1:17" s="28" customFormat="1" ht="204" x14ac:dyDescent="0.2">
      <c r="A153" s="80">
        <v>147</v>
      </c>
      <c r="B153" s="30">
        <v>43728</v>
      </c>
      <c r="C153" s="30">
        <v>43882</v>
      </c>
      <c r="D153" s="31" t="s">
        <v>80</v>
      </c>
      <c r="E153" s="31" t="s">
        <v>81</v>
      </c>
      <c r="F153" s="31" t="s">
        <v>82</v>
      </c>
      <c r="G153" s="31" t="s">
        <v>83</v>
      </c>
      <c r="H153" s="86">
        <v>4835.2</v>
      </c>
      <c r="I153" s="96">
        <v>21262.75</v>
      </c>
      <c r="J153" s="103">
        <v>31950.67</v>
      </c>
      <c r="K153" s="20">
        <v>53213.42</v>
      </c>
      <c r="L153" s="31" t="s">
        <v>84</v>
      </c>
      <c r="M153" s="10" t="s">
        <v>15</v>
      </c>
      <c r="N153" s="24" t="s">
        <v>85</v>
      </c>
      <c r="O153" s="24" t="s">
        <v>13</v>
      </c>
    </row>
    <row r="154" spans="1:17" s="28" customFormat="1" ht="114.75" x14ac:dyDescent="0.2">
      <c r="A154" s="80">
        <v>148</v>
      </c>
      <c r="B154" s="13">
        <v>43745</v>
      </c>
      <c r="C154" s="13">
        <v>43517</v>
      </c>
      <c r="D154" s="14" t="s">
        <v>86</v>
      </c>
      <c r="E154" s="14" t="s">
        <v>87</v>
      </c>
      <c r="F154" s="14" t="s">
        <v>88</v>
      </c>
      <c r="G154" s="14" t="s">
        <v>53</v>
      </c>
      <c r="H154" s="86">
        <v>16294.65</v>
      </c>
      <c r="I154" s="96">
        <v>54485.18</v>
      </c>
      <c r="J154" s="103">
        <v>106703.92</v>
      </c>
      <c r="K154" s="20">
        <v>161189.1</v>
      </c>
      <c r="L154" s="31" t="s">
        <v>89</v>
      </c>
      <c r="M154" s="10" t="s">
        <v>15</v>
      </c>
      <c r="N154" s="24" t="s">
        <v>90</v>
      </c>
      <c r="O154" s="24" t="s">
        <v>13</v>
      </c>
    </row>
    <row r="155" spans="1:17" s="28" customFormat="1" ht="76.5" x14ac:dyDescent="0.2">
      <c r="A155" s="80">
        <v>149</v>
      </c>
      <c r="B155" s="13">
        <v>43613</v>
      </c>
      <c r="C155" s="13">
        <v>43882</v>
      </c>
      <c r="D155" s="14" t="s">
        <v>91</v>
      </c>
      <c r="E155" s="14" t="s">
        <v>92</v>
      </c>
      <c r="F155" s="14" t="s">
        <v>93</v>
      </c>
      <c r="G155" s="14" t="s">
        <v>53</v>
      </c>
      <c r="H155" s="86">
        <v>9549.2999999999993</v>
      </c>
      <c r="I155" s="96">
        <v>50317.55</v>
      </c>
      <c r="J155" s="103">
        <v>62990.05</v>
      </c>
      <c r="K155" s="20">
        <v>113307.6</v>
      </c>
      <c r="L155" s="31" t="s">
        <v>94</v>
      </c>
      <c r="M155" s="10" t="s">
        <v>15</v>
      </c>
      <c r="N155" s="15" t="s">
        <v>95</v>
      </c>
      <c r="O155" s="15" t="s">
        <v>13</v>
      </c>
    </row>
    <row r="156" spans="1:17" s="28" customFormat="1" ht="76.5" x14ac:dyDescent="0.2">
      <c r="A156" s="80">
        <v>150</v>
      </c>
      <c r="B156" s="13">
        <v>43724</v>
      </c>
      <c r="C156" s="13">
        <v>43881</v>
      </c>
      <c r="D156" s="14" t="s">
        <v>96</v>
      </c>
      <c r="E156" s="14" t="s">
        <v>97</v>
      </c>
      <c r="F156" s="14" t="s">
        <v>98</v>
      </c>
      <c r="G156" s="14" t="s">
        <v>99</v>
      </c>
      <c r="H156" s="86">
        <v>4564.7</v>
      </c>
      <c r="I156" s="96">
        <v>29809.15</v>
      </c>
      <c r="J156" s="103">
        <v>17716.53</v>
      </c>
      <c r="K156" s="20">
        <v>47525.68</v>
      </c>
      <c r="L156" s="31" t="s">
        <v>100</v>
      </c>
      <c r="M156" s="10" t="s">
        <v>15</v>
      </c>
      <c r="N156" s="15" t="s">
        <v>101</v>
      </c>
      <c r="O156" s="15" t="s">
        <v>13</v>
      </c>
    </row>
    <row r="157" spans="1:17" s="28" customFormat="1" ht="25.5" x14ac:dyDescent="0.2">
      <c r="A157" s="80">
        <v>151</v>
      </c>
      <c r="B157" s="23">
        <v>43707</v>
      </c>
      <c r="C157" s="23">
        <v>43879</v>
      </c>
      <c r="D157" s="10" t="s">
        <v>102</v>
      </c>
      <c r="E157" s="10" t="s">
        <v>102</v>
      </c>
      <c r="F157" s="10" t="s">
        <v>103</v>
      </c>
      <c r="G157" s="10" t="s">
        <v>14</v>
      </c>
      <c r="H157" s="85">
        <v>427</v>
      </c>
      <c r="I157" s="96">
        <v>0</v>
      </c>
      <c r="J157" s="103">
        <v>2923.05</v>
      </c>
      <c r="K157" s="20">
        <v>2923.05</v>
      </c>
      <c r="L157" s="31" t="s">
        <v>36</v>
      </c>
      <c r="M157" s="10" t="s">
        <v>37</v>
      </c>
      <c r="N157" s="24" t="s">
        <v>104</v>
      </c>
      <c r="O157" s="24" t="s">
        <v>13</v>
      </c>
    </row>
    <row r="158" spans="1:17" s="28" customFormat="1" ht="191.25" x14ac:dyDescent="0.2">
      <c r="A158" s="80">
        <v>152</v>
      </c>
      <c r="B158" s="37">
        <v>43710</v>
      </c>
      <c r="C158" s="37">
        <v>43879</v>
      </c>
      <c r="D158" s="38" t="s">
        <v>105</v>
      </c>
      <c r="E158" s="38" t="s">
        <v>106</v>
      </c>
      <c r="F158" s="38" t="s">
        <v>107</v>
      </c>
      <c r="G158" s="38" t="s">
        <v>108</v>
      </c>
      <c r="H158" s="86">
        <v>11100.04</v>
      </c>
      <c r="I158" s="96">
        <v>61217.64</v>
      </c>
      <c r="J158" s="103">
        <v>72402.78</v>
      </c>
      <c r="K158" s="16">
        <v>133620.42000000001</v>
      </c>
      <c r="L158" s="39" t="s">
        <v>109</v>
      </c>
      <c r="M158" s="38" t="s">
        <v>15</v>
      </c>
      <c r="N158" s="40" t="s">
        <v>110</v>
      </c>
      <c r="O158" s="40" t="s">
        <v>13</v>
      </c>
    </row>
    <row r="159" spans="1:17" s="32" customFormat="1" ht="51" x14ac:dyDescent="0.2">
      <c r="A159" s="80">
        <v>153</v>
      </c>
      <c r="B159" s="42">
        <v>43725</v>
      </c>
      <c r="C159" s="42">
        <v>43872</v>
      </c>
      <c r="D159" s="41" t="s">
        <v>126</v>
      </c>
      <c r="E159" s="41" t="s">
        <v>51</v>
      </c>
      <c r="F159" s="41" t="s">
        <v>52</v>
      </c>
      <c r="G159" s="41" t="s">
        <v>127</v>
      </c>
      <c r="H159" s="86">
        <v>11235.9</v>
      </c>
      <c r="I159" s="96">
        <v>36890.57</v>
      </c>
      <c r="J159" s="103">
        <v>73465.600000000006</v>
      </c>
      <c r="K159" s="16">
        <v>110356.17</v>
      </c>
      <c r="L159" s="43" t="s">
        <v>128</v>
      </c>
      <c r="M159" s="44" t="s">
        <v>15</v>
      </c>
      <c r="N159" s="45" t="s">
        <v>129</v>
      </c>
      <c r="O159" s="45" t="s">
        <v>13</v>
      </c>
    </row>
    <row r="160" spans="1:17" s="12" customFormat="1" ht="25.5" x14ac:dyDescent="0.2">
      <c r="A160" s="80">
        <v>154</v>
      </c>
      <c r="B160" s="17">
        <v>43608</v>
      </c>
      <c r="C160" s="17">
        <v>43865</v>
      </c>
      <c r="D160" s="18" t="s">
        <v>33</v>
      </c>
      <c r="E160" s="18" t="s">
        <v>33</v>
      </c>
      <c r="F160" s="18" t="s">
        <v>34</v>
      </c>
      <c r="G160" s="18" t="s">
        <v>35</v>
      </c>
      <c r="H160" s="86">
        <v>256</v>
      </c>
      <c r="I160" s="96">
        <v>0</v>
      </c>
      <c r="J160" s="103">
        <v>1669.85</v>
      </c>
      <c r="K160" s="16">
        <v>1669.85</v>
      </c>
      <c r="L160" s="18" t="s">
        <v>36</v>
      </c>
      <c r="M160" s="21" t="s">
        <v>37</v>
      </c>
      <c r="N160" s="22" t="s">
        <v>38</v>
      </c>
      <c r="O160" s="22" t="s">
        <v>13</v>
      </c>
    </row>
    <row r="161" spans="1:15" s="12" customFormat="1" ht="25.5" x14ac:dyDescent="0.2">
      <c r="A161" s="80">
        <v>155</v>
      </c>
      <c r="B161" s="13">
        <v>43748</v>
      </c>
      <c r="C161" s="13">
        <v>43865</v>
      </c>
      <c r="D161" s="14" t="s">
        <v>39</v>
      </c>
      <c r="E161" s="14" t="s">
        <v>39</v>
      </c>
      <c r="F161" s="14" t="s">
        <v>40</v>
      </c>
      <c r="G161" s="14" t="s">
        <v>41</v>
      </c>
      <c r="H161" s="85">
        <v>235.3</v>
      </c>
      <c r="I161" s="96">
        <v>375.39</v>
      </c>
      <c r="J161" s="103">
        <v>1529.45</v>
      </c>
      <c r="K161" s="20">
        <v>1904.84</v>
      </c>
      <c r="L161" s="14" t="s">
        <v>42</v>
      </c>
      <c r="M161" s="10" t="s">
        <v>31</v>
      </c>
      <c r="N161" s="15" t="s">
        <v>43</v>
      </c>
      <c r="O161" s="15" t="s">
        <v>13</v>
      </c>
    </row>
    <row r="162" spans="1:15" s="12" customFormat="1" ht="114.75" x14ac:dyDescent="0.2">
      <c r="A162" s="80">
        <v>156</v>
      </c>
      <c r="B162" s="13">
        <v>43665</v>
      </c>
      <c r="C162" s="13">
        <v>43865</v>
      </c>
      <c r="D162" s="14" t="s">
        <v>44</v>
      </c>
      <c r="E162" s="14" t="s">
        <v>45</v>
      </c>
      <c r="F162" s="14" t="s">
        <v>46</v>
      </c>
      <c r="G162" s="14" t="s">
        <v>47</v>
      </c>
      <c r="H162" s="85">
        <v>10405.9</v>
      </c>
      <c r="I162" s="96">
        <v>56348.34</v>
      </c>
      <c r="J162" s="103">
        <v>67964.639999999999</v>
      </c>
      <c r="K162" s="20">
        <v>124312.98</v>
      </c>
      <c r="L162" s="14" t="s">
        <v>48</v>
      </c>
      <c r="M162" s="10" t="s">
        <v>15</v>
      </c>
      <c r="N162" s="15" t="s">
        <v>49</v>
      </c>
      <c r="O162" s="15" t="s">
        <v>13</v>
      </c>
    </row>
    <row r="163" spans="1:15" s="12" customFormat="1" ht="127.5" x14ac:dyDescent="0.2">
      <c r="A163" s="80">
        <v>157</v>
      </c>
      <c r="B163" s="23">
        <v>43741</v>
      </c>
      <c r="C163" s="23">
        <v>43865</v>
      </c>
      <c r="D163" s="10" t="s">
        <v>50</v>
      </c>
      <c r="E163" s="10" t="s">
        <v>51</v>
      </c>
      <c r="F163" s="10" t="s">
        <v>52</v>
      </c>
      <c r="G163" s="10" t="s">
        <v>53</v>
      </c>
      <c r="H163" s="85">
        <v>1344.93</v>
      </c>
      <c r="I163" s="96">
        <v>0</v>
      </c>
      <c r="J163" s="106">
        <v>8742.0499999999993</v>
      </c>
      <c r="K163" s="20">
        <v>8742.0499999999993</v>
      </c>
      <c r="L163" s="10" t="s">
        <v>54</v>
      </c>
      <c r="M163" s="10" t="s">
        <v>55</v>
      </c>
      <c r="N163" s="24" t="s">
        <v>56</v>
      </c>
      <c r="O163" s="24" t="s">
        <v>13</v>
      </c>
    </row>
    <row r="164" spans="1:15" s="12" customFormat="1" ht="38.25" x14ac:dyDescent="0.2">
      <c r="A164" s="80">
        <v>158</v>
      </c>
      <c r="B164" s="13">
        <v>43677</v>
      </c>
      <c r="C164" s="13">
        <v>43955</v>
      </c>
      <c r="D164" s="14" t="s">
        <v>57</v>
      </c>
      <c r="E164" s="14" t="s">
        <v>58</v>
      </c>
      <c r="F164" s="14" t="s">
        <v>59</v>
      </c>
      <c r="G164" s="14" t="s">
        <v>47</v>
      </c>
      <c r="H164" s="85">
        <v>3646.14</v>
      </c>
      <c r="I164" s="96">
        <v>15933.18</v>
      </c>
      <c r="J164" s="103">
        <v>23884.33</v>
      </c>
      <c r="K164" s="20">
        <v>39817.51</v>
      </c>
      <c r="L164" s="14" t="s">
        <v>60</v>
      </c>
      <c r="M164" s="10" t="s">
        <v>15</v>
      </c>
      <c r="N164" s="15" t="s">
        <v>61</v>
      </c>
      <c r="O164" s="15" t="s">
        <v>13</v>
      </c>
    </row>
    <row r="165" spans="1:15" s="12" customFormat="1" ht="25.5" x14ac:dyDescent="0.2">
      <c r="A165" s="80">
        <v>159</v>
      </c>
      <c r="B165" s="13">
        <v>43747</v>
      </c>
      <c r="C165" s="13">
        <v>43865</v>
      </c>
      <c r="D165" s="14" t="s">
        <v>62</v>
      </c>
      <c r="E165" s="14" t="s">
        <v>62</v>
      </c>
      <c r="F165" s="14" t="s">
        <v>63</v>
      </c>
      <c r="G165" s="14" t="s">
        <v>47</v>
      </c>
      <c r="H165" s="85">
        <v>449.86</v>
      </c>
      <c r="I165" s="96">
        <v>1203.49</v>
      </c>
      <c r="J165" s="103">
        <v>2924.09</v>
      </c>
      <c r="K165" s="20">
        <v>4127.58</v>
      </c>
      <c r="L165" s="14" t="s">
        <v>64</v>
      </c>
      <c r="M165" s="10" t="s">
        <v>31</v>
      </c>
      <c r="N165" s="15" t="s">
        <v>65</v>
      </c>
      <c r="O165" s="15" t="s">
        <v>13</v>
      </c>
    </row>
    <row r="166" spans="1:15" s="11" customFormat="1" ht="25.5" x14ac:dyDescent="0.2">
      <c r="A166" s="80">
        <v>160</v>
      </c>
      <c r="B166" s="17">
        <v>43717</v>
      </c>
      <c r="C166" s="17">
        <v>43850</v>
      </c>
      <c r="D166" s="18" t="s">
        <v>20</v>
      </c>
      <c r="E166" s="18" t="s">
        <v>20</v>
      </c>
      <c r="F166" s="18" t="s">
        <v>21</v>
      </c>
      <c r="G166" s="18" t="s">
        <v>14</v>
      </c>
      <c r="H166" s="85">
        <v>6347</v>
      </c>
      <c r="I166" s="96">
        <v>0</v>
      </c>
      <c r="J166" s="101">
        <v>42268.7</v>
      </c>
      <c r="K166" s="20">
        <v>42268.7</v>
      </c>
      <c r="L166" s="18" t="s">
        <v>22</v>
      </c>
      <c r="M166" s="21" t="s">
        <v>23</v>
      </c>
      <c r="N166" s="22" t="s">
        <v>24</v>
      </c>
      <c r="O166" s="22" t="s">
        <v>13</v>
      </c>
    </row>
    <row r="167" spans="1:15" s="11" customFormat="1" ht="25.5" x14ac:dyDescent="0.2">
      <c r="A167" s="80">
        <v>161</v>
      </c>
      <c r="B167" s="13">
        <v>43605</v>
      </c>
      <c r="C167" s="13">
        <v>43847</v>
      </c>
      <c r="D167" s="14" t="s">
        <v>25</v>
      </c>
      <c r="E167" s="14" t="s">
        <v>26</v>
      </c>
      <c r="F167" s="14" t="s">
        <v>27</v>
      </c>
      <c r="G167" s="14" t="s">
        <v>14</v>
      </c>
      <c r="H167" s="86">
        <v>3143.5</v>
      </c>
      <c r="I167" s="96">
        <v>17166.2</v>
      </c>
      <c r="J167" s="103">
        <v>20582.599999999999</v>
      </c>
      <c r="K167" s="16">
        <v>37748.800000000003</v>
      </c>
      <c r="L167" s="14" t="s">
        <v>17</v>
      </c>
      <c r="M167" s="10" t="s">
        <v>15</v>
      </c>
      <c r="N167" s="15" t="s">
        <v>28</v>
      </c>
      <c r="O167" s="15" t="s">
        <v>13</v>
      </c>
    </row>
    <row r="168" spans="1:15" s="11" customFormat="1" ht="25.5" x14ac:dyDescent="0.2">
      <c r="A168" s="80">
        <v>162</v>
      </c>
      <c r="B168" s="13">
        <v>43656</v>
      </c>
      <c r="C168" s="13">
        <v>44182</v>
      </c>
      <c r="D168" s="14" t="s">
        <v>29</v>
      </c>
      <c r="E168" s="14" t="s">
        <v>29</v>
      </c>
      <c r="F168" s="14" t="s">
        <v>30</v>
      </c>
      <c r="G168" s="14" t="s">
        <v>14</v>
      </c>
      <c r="H168" s="86">
        <v>447.85</v>
      </c>
      <c r="I168" s="96">
        <v>872.9</v>
      </c>
      <c r="J168" s="103">
        <v>2911.02</v>
      </c>
      <c r="K168" s="16">
        <v>3783.92</v>
      </c>
      <c r="L168" s="14" t="s">
        <v>16</v>
      </c>
      <c r="M168" s="10" t="s">
        <v>31</v>
      </c>
      <c r="N168" s="15" t="s">
        <v>32</v>
      </c>
      <c r="O168" s="15" t="s">
        <v>13</v>
      </c>
    </row>
    <row r="170" spans="1:15" ht="15.75" customHeight="1" x14ac:dyDescent="0.2">
      <c r="G170" s="25" t="s">
        <v>66</v>
      </c>
      <c r="H170" s="71">
        <f>SUM(H7:H168)</f>
        <v>815909</v>
      </c>
      <c r="I170" s="26">
        <f>SUM(I7:I168)</f>
        <v>3643229.5200000014</v>
      </c>
      <c r="J170" s="26">
        <f>SUM(J7:J168)</f>
        <v>5158834.2299999967</v>
      </c>
      <c r="K170" s="27">
        <f>I170+J170</f>
        <v>8802063.7499999981</v>
      </c>
    </row>
    <row r="171" spans="1:15" ht="15.75" customHeight="1" x14ac:dyDescent="0.2">
      <c r="J171" s="57"/>
    </row>
  </sheetData>
  <autoFilter ref="B6:O168"/>
  <mergeCells count="5">
    <mergeCell ref="A4:M4"/>
    <mergeCell ref="A3:M3"/>
    <mergeCell ref="A5:M5"/>
    <mergeCell ref="N1:O5"/>
    <mergeCell ref="A1:M2"/>
  </mergeCells>
  <hyperlinks>
    <hyperlink ref="N166" r:id="rId1" display="https://drive.google.com/open?id=14sMFTxGCARYQX-VIJIHgg9HgrxGUP1XK"/>
    <hyperlink ref="O166" r:id="rId2" display="https://drive.google.com/open?id=1R_vxx-swT7lwoR5oop8p0UM-mDxcGB3Z"/>
    <hyperlink ref="N167" r:id="rId3" display="https://drive.google.com/open?id=1R32-yzdYZ3rP5kHaLC2OrTotLGxdPI_n"/>
    <hyperlink ref="O167" r:id="rId4" display="https://drive.google.com/open?id=1Jp0kUlVrWRWsCFnrgz7qce0jf1TnVHQ8"/>
    <hyperlink ref="N168" r:id="rId5" display="https://drive.google.com/open?id=1B4FDkeDC4K2rylKxk2G4_ARP0ui8QnXh"/>
    <hyperlink ref="O168" r:id="rId6" display="https://drive.google.com/open?id=1stMhP5tclKH61MlboMG0fevCu7VTcsVT"/>
    <hyperlink ref="N160" r:id="rId7" display="https://drive.google.com/open?id=1zXIDLz8fd8Adz2bE27Yc-Cnk_DD_pkeo"/>
    <hyperlink ref="O160" r:id="rId8" display="https://drive.google.com/open?id=13PNd2-o2eveQlTt6t04YouL8YTCvCKuJ"/>
    <hyperlink ref="N161" r:id="rId9" display="https://drive.google.com/open?id=1zUn-NfKCapSFgKGVpn5SMthF3_r6j3Hu"/>
    <hyperlink ref="O161" r:id="rId10" display="https://drive.google.com/open?id=1kiz17Z6Phnw74b0rll9232ir3FvAPasr"/>
    <hyperlink ref="N162" r:id="rId11" display="https://drive.google.com/open?id=1a8P1joV9adcXmGl2F_X76_7y4bWlhNt0"/>
    <hyperlink ref="O162" r:id="rId12" display="https://drive.google.com/open?id=1gjc5CKTJ6CKG0ohn8jbJsg14lquULPNm"/>
    <hyperlink ref="N163" r:id="rId13" display="https://drive.google.com/open?id=1npkJPSu8qIyiONZgl57t-j9MBfNXwOXV"/>
    <hyperlink ref="O163" r:id="rId14" display="https://drive.google.com/open?id=18SOdRrozDq2XQQSAYeEStgny1h0X_ohc"/>
    <hyperlink ref="N164" r:id="rId15" display="https://drive.google.com/open?id=1hCY-LJXD15I6CE_1hzU0wCbGDVvhyBCH"/>
    <hyperlink ref="O164" r:id="rId16" display="https://drive.google.com/open?id=1g5LLZ56tOMtgQzPmoiSaFH-XpN_2sDFe"/>
    <hyperlink ref="N165" r:id="rId17" display="https://drive.google.com/open?id=1bblw6nKpoWUVV1NGKwQXEREL2iwlgTQi"/>
    <hyperlink ref="O165" r:id="rId18" display="https://drive.google.com/open?id=1K9qKgSoaxvk_4doD-4BGNFkMeKsB4cWe"/>
    <hyperlink ref="N147" r:id="rId19" display="https://drive.google.com/open?id=143w0CyABKz6dPEgOyzvM6gkIe6eHlP8h"/>
    <hyperlink ref="O147" r:id="rId20" display="https://drive.google.com/open?id=1XbDmJmaH345koDO127rTVNSvH3ZX2IJp"/>
    <hyperlink ref="N151" r:id="rId21" display="https://drive.google.com/open?id=1qj-tipRjDEo22kBXsO_1eC2nQ75dylLh"/>
    <hyperlink ref="O151" r:id="rId22" display="https://drive.google.com/open?id=1VsExYjridGkQdnbWx7JeyLvD_2ai-Kw2"/>
    <hyperlink ref="N152" r:id="rId23" display="https://drive.google.com/open?id=1Cmv9kYIHttzVpIxZ2kjGfR2VFKu17Arj"/>
    <hyperlink ref="O152" r:id="rId24" display="https://drive.google.com/open?id=1LMZQxdDajBRZIkcANujEOP817HT6HNUi"/>
    <hyperlink ref="N153" r:id="rId25" display="https://drive.google.com/open?id=1h2oahhQ8SKoGgpzFOyEjJIwvPvJ6K_UV"/>
    <hyperlink ref="O153" r:id="rId26" display="https://drive.google.com/open?id=1vpTGl4_BSy6y8twTTv4C6VNTpZDf11_Y"/>
    <hyperlink ref="N154" r:id="rId27" display="https://drive.google.com/open?id=1XsMHRLmH2ll2HrHLPel2-LonSsHc887X"/>
    <hyperlink ref="O154" r:id="rId28" display="https://drive.google.com/open?id=1AfzfBFjfxzwpxiEYvWp8GMwZ_ge2a_Ob"/>
    <hyperlink ref="N155" r:id="rId29" display="https://drive.google.com/open?id=1JmiCGHrf3udyRgXHHY0wHvGoy_SzEhe1"/>
    <hyperlink ref="O155" r:id="rId30" display="https://drive.google.com/open?id=1SSjOKLIqhln7fzvu08Ki1lnNN2FU7IMC"/>
    <hyperlink ref="N156" r:id="rId31" display="https://drive.google.com/open?id=1JWaazIDr5Q0RFdflN10jq4oN5xvlHiZN"/>
    <hyperlink ref="O156" r:id="rId32" display="https://drive.google.com/open?id=1k2zI0DCbnkrFjxU1Y2KA2FQs3CrHKFKw"/>
    <hyperlink ref="N157" r:id="rId33" display="https://drive.google.com/open?id=1U8XUAYp9buBZtSAVMom84Klw-HwR4GyG"/>
    <hyperlink ref="O157" r:id="rId34" display="https://drive.google.com/open?id=1Mto1G8yZpk6QKqduVVpqaLlvxzqAp7Zp"/>
    <hyperlink ref="N158" r:id="rId35" display="https://drive.google.com/open?id=15I9-kLbWybGBC95_LfmzfStWeCHKHnu4"/>
    <hyperlink ref="O158" r:id="rId36" display="https://drive.google.com/open?id=1SI4CDTDhfRFd7COFAJRUooP0HxX2d2kS"/>
    <hyperlink ref="N140" r:id="rId37" display="https://drive.google.com/open?id=1uWMtTnH9fvu7J3MTbGYxfrPR2lEhQ044"/>
    <hyperlink ref="O140" r:id="rId38" display="https://drive.google.com/open?id=1w1XNAVAkaGV7zESSxfHZ__6uAc3GPIIz"/>
    <hyperlink ref="N142" r:id="rId39" display="https://drive.google.com/open?id=1hUvMqboPZ-jYEUtvmJBiMDaYYPDSV3wK"/>
    <hyperlink ref="O142" r:id="rId40" display="https://drive.google.com/open?id=1PAAiUHuZGdcd0B_MtaXCuuZ5Rs0nzWp2"/>
    <hyperlink ref="N143" r:id="rId41" display="https://drive.google.com/open?id=1XrtFL1jqn0Y9pPbU7Q2YP6CvNlG6Eslk"/>
    <hyperlink ref="O143" r:id="rId42" display="https://drive.google.com/open?id=1VrejvfUFoUJFV9AMFvrT83CqmSQYuBft"/>
    <hyperlink ref="N159" r:id="rId43" display="https://drive.google.com/open?id=1qna9Jm5SiOYJtD6OpovNlXAlPmw6-Ufi"/>
    <hyperlink ref="O159" r:id="rId44" display="https://drive.google.com/open?id=1qna9Jm5SiOYJtD6OpovNlXAlPmw6-Ufi"/>
    <hyperlink ref="N148" r:id="rId45" display="https://drive.google.com/open?id=1K95riY0pgZvOtmqS9GXZ8impazaGN-Td"/>
    <hyperlink ref="O148" r:id="rId46" display="https://drive.google.com/open?id=1dC_o-bGTfp5YDXDEFvPPxpIL-bOInXo3"/>
    <hyperlink ref="N149" r:id="rId47" display="https://drive.google.com/open?id=1y4za8kN5pKM4bh2T98uQxU7a0Oxt_pO8"/>
    <hyperlink ref="O149" r:id="rId48" display="https://drive.google.com/open?id=1OwHqPsjZ7lqoFn7skbUDvl-5DRGF7RIJ"/>
    <hyperlink ref="N150" r:id="rId49" display="https://drive.google.com/open?id=1QDGqktzbn1oQ4XiM-m_yNUA01ooGImJH"/>
    <hyperlink ref="O150" r:id="rId50" display="https://drive.google.com/open?id=1i4SolQycar3n5D__vWqjI1Qpw1-1iTYe"/>
    <hyperlink ref="N144" r:id="rId51" display="https://drive.google.com/open?id=1zrz8vJ0CZWtV4HoyaT_nDMg4A59T-Mf-"/>
    <hyperlink ref="O144" r:id="rId52" display="https://drive.google.com/open?id=1eokonFM-tK-ZCvuUN-vePUpX8W0_Ygwq"/>
    <hyperlink ref="N145" r:id="rId53" display="https://drive.google.com/open?id=1OyrS9f6raKUNVjd6IfjKiK7E7qyZtrgU"/>
    <hyperlink ref="O145" r:id="rId54" display="https://drive.google.com/open?id=1_HGte6d6ZeED_U2Sq7FfacP3RlTyYnJZ"/>
    <hyperlink ref="N127" r:id="rId55" display="https://drive.google.com/open?id=1YX2BYnNVylHT2LE979LhF3XChaXn5B-S"/>
    <hyperlink ref="O127" r:id="rId56" display="https://drive.google.com/open?id=1L6QB5Q2jW-LUSOOXeumnHhdJiWpThOed"/>
    <hyperlink ref="N128" r:id="rId57" display="https://drive.google.com/open?id=1CH71hUKAtkUuTpxK6Vdlm5Fn8fXbhj-Y"/>
    <hyperlink ref="O128" r:id="rId58" display="https://drive.google.com/open?id=1_S4Wb72su8PrGzJHGevcCSnMRJBX3Ft1"/>
    <hyperlink ref="N129" r:id="rId59" display="https://drive.google.com/open?id=1dbT751ZFSsPK9uxp2tvyNVI-kNHb4jvm"/>
    <hyperlink ref="O129" r:id="rId60" display="https://drive.google.com/open?id=1xPb25LxPTot9wza-rNecNfXNq82s0yhi"/>
    <hyperlink ref="N130" r:id="rId61" display="https://drive.google.com/open?id=13GygItJmC3tGLeOBuvELaT6MHA264G99"/>
    <hyperlink ref="O130" r:id="rId62" display="https://drive.google.com/open?id=1xT-kh7zHvh3A1HVYEEnQQHqZfdRFSAzr"/>
    <hyperlink ref="N131" r:id="rId63" display="https://drive.google.com/open?id=1ApJ_5pSBzJ2sIXkhduOhhNeV-rUwItJo"/>
    <hyperlink ref="O131" r:id="rId64" display="https://drive.google.com/open?id=17Mx-rx_7JAIqMiNwESDYrmWlhF8FjndH"/>
    <hyperlink ref="N132" r:id="rId65" display="https://drive.google.com/open?id=1mFH7ntAHLckcb6EqIY70NhiYnIJIUPkk"/>
    <hyperlink ref="O132" r:id="rId66" display="https://drive.google.com/open?id=1PAYp6LPuQs7TpDD3rW2QN-vEte6Eljus"/>
    <hyperlink ref="N133" r:id="rId67" display="https://drive.google.com/open?id=1IVynvGKyu9vCx83t_9pA-vQdGqlp2RXw"/>
    <hyperlink ref="O133" r:id="rId68" display="https://drive.google.com/open?id=1wf16xES79hY9OnDSQvLHyN3pA3dw-upn"/>
    <hyperlink ref="N134" r:id="rId69" display="https://drive.google.com/open?id=100WwgAuS2W8p6BDd2miXopPamS1GysT_"/>
    <hyperlink ref="O134" r:id="rId70" display="https://drive.google.com/open?id=1xmhOVmr0tU_gsmrtvl6Shlx4VltdHDzx"/>
    <hyperlink ref="N135" r:id="rId71" display="https://drive.google.com/open?id=1DqDy1lPKfx8Sed5XmqCssxvsWXW0syie"/>
    <hyperlink ref="O135" r:id="rId72" display="https://drive.google.com/open?id=1jLVLL1tmfULPKxnsqEbby3ZRlBTCDoJg"/>
    <hyperlink ref="N136" r:id="rId73" display="https://drive.google.com/open?id=1--U_nz6xQUXGox-SxHR6DXo3x2__DY-w"/>
    <hyperlink ref="N137" r:id="rId74" display="https://drive.google.com/open?id=1nbzudeyaZIvXpmDXzCfxRn9LwqmoV764"/>
    <hyperlink ref="O137" r:id="rId75" display="https://drive.google.com/open?id=1AWS2aPAxofDs7n8SKLEM4tHyUoRgn8WU"/>
    <hyperlink ref="N138" r:id="rId76" display="https://drive.google.com/open?id=16iEFqL3tgOv8aW3-BMiC9aPzMG83CpyC"/>
    <hyperlink ref="O138" r:id="rId77" display="https://drive.google.com/open?id=1k5LOL3lyHE_N-j1OmZLyM6VS9nhli55u"/>
    <hyperlink ref="N139" r:id="rId78" display="https://drive.google.com/open?id=1whNOo1RLUCgJKgYX4KA4BMjCFjaRJG1l"/>
    <hyperlink ref="O139" r:id="rId79" display="https://drive.google.com/open?id=18kRdB17IHx8Bc4xKyMZ2s8OJk3cV-CRT"/>
    <hyperlink ref="N141" r:id="rId80" display="https://drive.google.com/open?id=1Blm4BaQ1cByozj0b5ro5NPmcECG9LnsE"/>
    <hyperlink ref="O141" r:id="rId81" display="https://drive.google.com/open?id=1nDyZwEhc39xIYHpS82nHK26wLcIKHZxL"/>
    <hyperlink ref="N146" r:id="rId82" display="https://drive.google.com/open?id=1t5Axf7DAlQ03FhSVBxvFvJnHwnhQC8PO"/>
    <hyperlink ref="O146" r:id="rId83" display="https://drive.google.com/open?id=1sODTlZjR9svgs42-bzy4M7_ivK-IX_w_"/>
    <hyperlink ref="N126" r:id="rId84" display="https://drive.google.com/open?id=1G1EuqPbLc_IlBOAMj2pOGnt6y1_737JO"/>
    <hyperlink ref="O126" r:id="rId85" display="https://drive.google.com/open?id=1JdNPPoumeybMLdbvhxqxYa5nG6D-C3ej"/>
    <hyperlink ref="O120" r:id="rId86" display="https://drive.google.com/file/d/1Sg6F5O2wvoQ9erhMJQqZR6rXcx50Z3Vn/view?usp=sharing"/>
    <hyperlink ref="N120" r:id="rId87" display="https://drive.google.com/file/d/1eSByLL_xKsOp2KmWXPaFslE7T250Uij5/view?usp=sharing"/>
    <hyperlink ref="O118" r:id="rId88" display="https://drive.google.com/file/d/1Sbvzf6IFjRyGzkro57TRZ1jh398uCrC3/view?usp=sharing"/>
    <hyperlink ref="N118" r:id="rId89" display="https://drive.google.com/file/d/1Vw4nLPZAnFhajBkE82yTzKTjXgdg2c4a/view?usp=sharing"/>
    <hyperlink ref="O123" r:id="rId90" display="https://drive.google.com/open?id=1YMYjRKDE7cdTmzpzLpjk1FMaoD0y0uLC"/>
    <hyperlink ref="N123" r:id="rId91" display="https://drive.google.com/open?id=1grRc-1hdSPSK_yyHsgSQ34MjP6oRN3cf"/>
    <hyperlink ref="O125" r:id="rId92" display="https://drive.google.com/open?id=13hpMJoxRy1Sv3KpgZ7yvOLSL_XWglMW-"/>
    <hyperlink ref="N125" r:id="rId93" display="https://drive.google.com/open?id=1MtRqTUdslRVS4mgR8_4YIP9PvQ1QZcNt"/>
    <hyperlink ref="O124" r:id="rId94" display="https://drive.google.com/open?id=1_jHbhaeB5HT1wO2tSiAETEK-Pz5RminA"/>
    <hyperlink ref="N124" r:id="rId95" display="https://drive.google.com/open?id=16sqB8HQIjAZFEFDsDhubEB07CytUabpN"/>
    <hyperlink ref="N104" r:id="rId96" display="https://drive.google.com/file/d/1w540Fdak81DG2SuUKatjO6yrMB9NAw5j/view?usp=sharing"/>
    <hyperlink ref="O104" r:id="rId97" display="https://drive.google.com/file/d/1n8i95Xd3BopdKIfk8QJ5NoxiGGeXGedH/view?usp=sharing"/>
    <hyperlink ref="N105" r:id="rId98" display="https://drive.google.com/file/d/1uLCBj2Ea5O_m0OhsAwEiLr5A0uJMzVV4/view?usp=sharing"/>
    <hyperlink ref="O105" r:id="rId99" display="https://drive.google.com/file/d/1Vyl6Heb_2_oHgDZScQO3EDM_hWM74tI7/view?usp=sharing"/>
    <hyperlink ref="N106" r:id="rId100" display="https://drive.google.com/file/d/10K9KvS9DjqU9dT7qfm0gwI5Z5co0Pc-I/view?usp=sharing"/>
    <hyperlink ref="O106" r:id="rId101" display="https://drive.google.com/file/d/1SZ2ltKxn11T3g-JfHcQ5TWawuA-yMFoW/view?usp=sharing"/>
    <hyperlink ref="N109" r:id="rId102" display="https://drive.google.com/file/d/1EMmnbkruP0h7a5ImB1dUo3ZEt2qL3tZh/view?usp=sharing"/>
    <hyperlink ref="O109" r:id="rId103" display="https://drive.google.com/file/d/1Vo85oF62OWrP5dYRBp2oormYcD1seRLb/view?usp=sharing"/>
    <hyperlink ref="N110" r:id="rId104" display="https://drive.google.com/file/d/1Eh-3Vr4mUdrp4N9zFkeW0g_URxHZXEBC/view?usp=sharing"/>
    <hyperlink ref="O110" r:id="rId105" display="https://drive.google.com/file/d/1piQHxOl013HUI9kprj5Wp3sRqyJOusvf/view?usp=sharing"/>
    <hyperlink ref="N111" r:id="rId106" display="https://drive.google.com/file/d/1Gg0tE8KXTVmTy-bqV44PEBjuqbn3cKt7/view?usp=sharing"/>
    <hyperlink ref="O111" r:id="rId107" display="https://drive.google.com/file/d/1yzIC0kdpLRups63LtuhMnod7Po8U34el/view?usp=sharing"/>
    <hyperlink ref="N112" r:id="rId108" display="https://drive.google.com/file/d/1Q-sRu_KZ0JQJEd4WhgHEcKPoCmZdUZhg/view?usp=sharing"/>
    <hyperlink ref="O112" r:id="rId109" display="https://drive.google.com/file/d/11G6392s7SfGDf9LnOk21gMDipwK8oF38/view?usp=sharing"/>
    <hyperlink ref="N113" r:id="rId110" display="https://drive.google.com/file/d/1FeO1heXZChXV004ie690kSxEFDFB0gXO/view?usp=sharing"/>
    <hyperlink ref="O113" r:id="rId111" display="https://drive.google.com/file/d/1tEr-1c0Z21DHFDIHb7uqQQp0zQbO8UuH/view?usp=sharing"/>
    <hyperlink ref="N114" r:id="rId112" display="https://drive.google.com/file/d/1XRFHajJNqE9JZlP5oXLlleFxDL5ogeBK/view?usp=sharing"/>
    <hyperlink ref="O114" r:id="rId113" display="https://drive.google.com/file/d/10vbyNGesPY_Jf3LezRKcKXFT3nFR3a4l/view?usp=sharing"/>
    <hyperlink ref="N115" r:id="rId114" display="https://drive.google.com/file/d/14LuDoUDza3roxn3C2OtkoK6r7ViR0XUQ/view?usp=sharing"/>
    <hyperlink ref="O115" r:id="rId115" display="https://drive.google.com/file/d/1TBYPpk4kztw0ueJ7A11NKlyNKSgmSgbh/view?usp=sharing"/>
    <hyperlink ref="N116" r:id="rId116" display="https://drive.google.com/file/d/1kwz2VSReAk_kTz0zrRh51fRxwE_bcc_C/view?usp=sharing"/>
    <hyperlink ref="O116" r:id="rId117" display="https://drive.google.com/file/d/1i51Yzgh2QVf63BOgK0prCmXnw7kT-fC0/view?usp=sharing"/>
    <hyperlink ref="N117" r:id="rId118" display="https://drive.google.com/file/d/1AGhiHsEBWqOC1XynsrASU-8vgJSkubfc/view?usp=sharingU-8vgJSkubfc/view?usp=sharing"/>
    <hyperlink ref="O117" r:id="rId119" display="https://drive.google.com/file/d/1NsElClaoxxbvXdGRhwYdiX593Q-nO69E/view?usp=sharing"/>
    <hyperlink ref="N119" r:id="rId120" display="https://drive.google.com/file/d/1LXstZvRP-QEKTz9MTIk0FwE2dex5Ukqf/view?usp=sharing"/>
    <hyperlink ref="O119" r:id="rId121" display="https://drive.google.com/file/d/1w1w2r3_f4ZDd8jmvl22YrNcTwKxfT2Na/view?usp=sharing"/>
    <hyperlink ref="N121" r:id="rId122" display="https://drive.google.com/file/d/1ScqcF15mUd-FWNV4rBWVi2EK0_jCfpSX/view?usp=sharing"/>
    <hyperlink ref="O121" r:id="rId123" display="https://drive.google.com/file/d/11me-kKWRa4ulf0ySNznnwUs8xEesjjWc/view?usp=sharing"/>
    <hyperlink ref="N122" r:id="rId124" display="https://drive.google.com/file/d/11djZAj7hlTNdk4mpeAxpCscWXYd8LXQE/view?usp=sharing"/>
    <hyperlink ref="O122" r:id="rId125" display="https://drive.google.com/file/d/13abfoDFR5l7Hkm_IKEdHUtWXeVb9FJSo/view?usp=sharing"/>
    <hyperlink ref="N87" r:id="rId126" display="https://drive.google.com/file/d/1lgWp1vWowDI7q-egPYCFqTWWtVOytZa4/view?usp=sharing"/>
    <hyperlink ref="O87" r:id="rId127" display="https://drive.google.com/file/d/1K-qdi3Q41DstH1Kp571bCObv53wXdGHP/view?usp=sharing"/>
    <hyperlink ref="N90" r:id="rId128" display="https://drive.google.com/file/d/1p9hjjiC4HiwDyT0b7YchSSOKwnVZiENd/view?usp=sharing"/>
    <hyperlink ref="O90" r:id="rId129" display="https://drive.google.com/file/d/1RgCLKd99hK7KpWuujK78_LUndW6RSyeh/view?usp=sharing"/>
    <hyperlink ref="N91" r:id="rId130" display="https://drive.google.com/file/d/1zUQdQImcaUxC8-RFkuMCIkYe8Xsk6faW/view?usp=sharing"/>
    <hyperlink ref="O91" r:id="rId131" display="https://drive.google.com/file/d/1DFXIFQzY7KZ1wU6HzevQGogBWCEwHI5k/view?usp=sharing"/>
    <hyperlink ref="N92" r:id="rId132" display="https://drive.google.com/file/d/1UmL5OrG2pssB3UP06luA5A8reI5_VURi/view?usp=sharing"/>
    <hyperlink ref="O92" r:id="rId133" display="https://drive.google.com/file/d/17kh0MC6Qu3Gn4x7axOBYpkj7UFT9BZZM/view?usp=sharing"/>
    <hyperlink ref="N93" r:id="rId134" display="https://drive.google.com/file/d/1_w81WAOURdziynryk0iHSi2VtydrGp-g/view?usp=sharing"/>
    <hyperlink ref="O93" r:id="rId135" display="https://drive.google.com/file/d/1ywmcbiU3ucMGbCFZ4byIINLOUAw7Oc4_/view?usp=sharing"/>
    <hyperlink ref="N95" r:id="rId136" display="https://drive.google.com/file/d/1i7x2OpYD1PYe1kOLtaENGfjdEUgLlOqm/view?usp=sharing"/>
    <hyperlink ref="O95" r:id="rId137" display="https://drive.google.com/file/d/1_NidVjOJzU1hJGcIgScG8aClSeNLNJ1-/view?usp=sharing"/>
    <hyperlink ref="N96" r:id="rId138" display="https://drive.google.com/file/d/1cnEOs-uRWM7H7chlT3uQHcaAp9FA8xTV/view?usp=sharing"/>
    <hyperlink ref="O96" r:id="rId139" display="https://drive.google.com/file/d/1Vfu4EXYYom8trk9g45msDml7ekkU3AEY/view?usp=sharing"/>
    <hyperlink ref="N97" r:id="rId140" display="https://drive.google.com/file/d/1XleVjzX97F1IBPR9VXWB_g1L88awtbE-/view?usp=sharing"/>
    <hyperlink ref="O97" r:id="rId141" display="https://drive.google.com/file/d/1B5dLuE3nvot6XxCjm8ZB86YQjhfgCPx4/view?usp=sharing"/>
    <hyperlink ref="N98" r:id="rId142" display="https://drive.google.com/file/d/1oxrXg4fUCsvYpEt8STEJkUZePcC9isWp/view?usp=sharing"/>
    <hyperlink ref="O98" r:id="rId143" display="https://drive.google.com/file/d/1JrqSxvR3uYSukitXPesRJDhn2-1EgUpQ/view?usp=sharing"/>
    <hyperlink ref="N99" r:id="rId144" display="https://drive.google.com/file/d/1yWAk4cUVGmHIAK1zl2iaRX2DtZQOvxEn/view?usp=sharing"/>
    <hyperlink ref="O99" r:id="rId145" display="https://drive.google.com/file/d/1yQgg-Rh5aigGp_Q3TT5aWZ5LXvhQ2hIp/view?usp=sharing"/>
    <hyperlink ref="N100" r:id="rId146" display="https://drive.google.com/file/d/1lHwO-gcpEiokBqby6uusFj_FOSTr9F9K/view?usp=sharing"/>
    <hyperlink ref="O100" r:id="rId147" display="https://drive.google.com/file/d/1E7ar0MNqh9s8PQVpadzxlVYrjdrDAepz/view?usp=sharing"/>
    <hyperlink ref="N101" r:id="rId148" display="https://drive.google.com/file/d/1eCaYlYJXYQlFIiieheIG7W_O8UDlUwCE/view?usp=sharing"/>
    <hyperlink ref="O101" r:id="rId149" display="https://drive.google.com/file/d/1Tez5HIuZIxueec5qt_d1XNmAE-bxeiOI/view?usp=sharing"/>
    <hyperlink ref="N102" r:id="rId150" display="https://drive.google.com/file/d/1phG4Lj36IeMeMZccd3gK39y6o5N518N-/view?usp=sharing"/>
    <hyperlink ref="O102" r:id="rId151" display="https://drive.google.com/file/d/1EBic5FoEP6aU9RxBZWqEHscceDKLesrD/view?usp=sharing"/>
    <hyperlink ref="N107" r:id="rId152" display="https://drive.google.com/file/d/1A22YquLHaPY1OFwvtupINtbbKIQZ9txF/view?usp=sharing"/>
    <hyperlink ref="O107" r:id="rId153" display="https://drive.google.com/file/d/1Prt8PnzdGbjCODP5RMAxKSgV5VNHxF_d/view?usp=sharing"/>
    <hyperlink ref="N108" r:id="rId154" display="https://drive.google.com/file/d/15EwT8Uo1aFav9pLuDUw0iICrw5shvOXo/view?usp=sharing"/>
    <hyperlink ref="O108" r:id="rId155" display="https://drive.google.com/file/d/1PwHlKkcRtVzTjxHt3gdaWm8-MGbH98gi/view?usp=sharing"/>
    <hyperlink ref="N69" r:id="rId156" display="https://drive.google.com/file/d/1ak7gumQWNtigehs5hSvsytrzIJukeaST/view?usp=sharing"/>
    <hyperlink ref="O69" r:id="rId157" display="https://drive.google.com/file/d/1-xEgKMr3lJIGIBbiB__Ynr4WlevYqhHR/view?usp=sharing"/>
    <hyperlink ref="N70" r:id="rId158" display="https://drive.google.com/file/d/11yULF-50YekHN2wC38nzWJR2rrBTzs2O/view?usp=sharing"/>
    <hyperlink ref="O70" r:id="rId159" display="https://drive.google.com/file/d/15E44vqa6j2ErqIoU8ef7plCfUlpHcJt5/view?usp=sharing"/>
    <hyperlink ref="N71" r:id="rId160" display="https://drive.google.com/file/d/1rnNur7rxrg2Uo6kHRExYPah2pmxbGsDI/view?usp=sharing"/>
    <hyperlink ref="O71" r:id="rId161" display="https://drive.google.com/file/d/1Lt8xouHe9kIH8n4gN4iNtLVWtFWNneYb/view?usp=sharing"/>
    <hyperlink ref="N72" r:id="rId162" display="https://drive.google.com/file/d/1aIL1vk_vTXnDd1w5iSIHheKC7yC7_Jbu/view?usp=sharing"/>
    <hyperlink ref="O72" r:id="rId163" display="https://drive.google.com/file/d/1G-XvFOlxmAh6uJSbsbMLocSBLs_Hox6h/view?usp=sharing"/>
    <hyperlink ref="N73" r:id="rId164" display="https://drive.google.com/file/d/1KvEgMfJVgYzXfJEGVrgQMmEDJuFq_6--/view?usp=sharing"/>
    <hyperlink ref="O73" r:id="rId165" display="https://drive.google.com/file/d/1lIVWiz8Lw58ew_cH03mf9r5dTwNGca24/view?usp=sharing"/>
    <hyperlink ref="N74" r:id="rId166" display="https://drive.google.com/file/d/1cWh-xEhFY8w703EHWIo2Egs_CHZUxdsw/view?usp=sharing"/>
    <hyperlink ref="O74" r:id="rId167" display="https://drive.google.com/file/d/1awJI7YOwTEIxYZ2f45m1iyeuy_8NDB6g/view?usp=sharing"/>
    <hyperlink ref="N75" r:id="rId168" display="https://drive.google.com/file/d/1JckSxPs80ZoBjzheQjehsEv6dcXLCyu2/view?usp=sharing"/>
    <hyperlink ref="O75" r:id="rId169" display="https://drive.google.com/file/d/1zLMBGv92e-reHvz3_me6H_DBgQ2MM-pT/view?usp=sharing"/>
    <hyperlink ref="N76" r:id="rId170" display="https://drive.google.com/file/d/1TAqGj0xnjzEAP0Yhb-Ih_EUIfMvjdrN6/view?usp=sharing"/>
    <hyperlink ref="O76" r:id="rId171" display="https://drive.google.com/file/d/1MZoEO9QGzmYBHDKd_W01F1qRTuYHewlS/view?usp=sharing"/>
    <hyperlink ref="N77" r:id="rId172" display="https://drive.google.com/file/d/1fWisDMmYOM0LlAxB-eHCS3vyluSAnIya/view?usp=sharing"/>
    <hyperlink ref="O77" r:id="rId173" display="https://drive.google.com/file/d/1USHcYzg0G-HyPwkSOnVUZsv-SyusUkU4/view?usp=sharing"/>
    <hyperlink ref="N78" r:id="rId174" display="https://drive.google.com/file/d/1Ca3oNuZnR3DYlaBhTNwJ6C2NkXjJETxK/view?usp=sharing"/>
    <hyperlink ref="O78" r:id="rId175" display="https://drive.google.com/file/d/1nNjVYBzecZyLrKl-wwPRzV2D3570MXmZ/view?usp=sharing"/>
    <hyperlink ref="N80" r:id="rId176" display="https://drive.google.com/file/d/1irXtcnqo_i8bVkgBIUtU_GhiiflD6kNj/view?usp=sharing"/>
    <hyperlink ref="O80" r:id="rId177" display="https://drive.google.com/file/d/1l7OUqMH2czGCQj8Kv94Xw0rvPRA7pgzr/view?usp=sharing"/>
    <hyperlink ref="N81" r:id="rId178" display="https://drive.google.com/file/d/1diBKO6wRr6EKvNXhW3hTjkFTdUgeO_Ix/view?usp=sharing"/>
    <hyperlink ref="O81" r:id="rId179" display="https://drive.google.com/file/d/1xPxdR4TNRzws2UpjW_H0DIyy-jX0qmCj/view?usp=sharing"/>
    <hyperlink ref="N82" r:id="rId180" display="https://drive.google.com/file/d/1RU93jWq_W7TuxsQrc_IKF95Yz4-tPAx6/view?usp=sharing"/>
    <hyperlink ref="O82" r:id="rId181" display="https://drive.google.com/file/d/1DUxpUIqTBbJhi62iTqvLClr5WENqpIay/view?usp=sharing"/>
    <hyperlink ref="N83" r:id="rId182" display="https://drive.google.com/file/d/1iwfNxyhOYGCrMsmIohNg3ugX7BV72o5R/view?usp=sharing"/>
    <hyperlink ref="O83" r:id="rId183" display="https://drive.google.com/file/d/1EQPwT5eLKTSwdvr2OuvVyCrlLWtZ_eio/view?usp=sharing"/>
    <hyperlink ref="N84" r:id="rId184" display="https://drive.google.com/file/d/1obotem_LAQMk-iqotJygfbZTqr-eytkW/view?usp=sharing"/>
    <hyperlink ref="O84" r:id="rId185" display="https://drive.google.com/file/d/1XFrVWuZci5oUvgwr_d8n9L-ThyiTH1Vm/view?usp=sharing"/>
    <hyperlink ref="N85" r:id="rId186" display="https://drive.google.com/file/d/10fwEGxnqryQ6aPUkc270unNciHL33A6-/view?usp=sharing"/>
    <hyperlink ref="O85" r:id="rId187" display="https://drive.google.com/file/d/1jZO86PfMEBrdlfH4D25UWRVDSsw2lXko/view?usp=sharing"/>
    <hyperlink ref="N86" r:id="rId188" display="https://drive.google.com/file/d/14D_NEjw57LT2MDFhf3JdPx15ENVyDbUK/view?usp=sharing"/>
    <hyperlink ref="O86" r:id="rId189" display="https://drive.google.com/file/d/1eX6yYqxiv36ESKvERP8KlLTQJNwH_-qm/view?usp=sharing"/>
    <hyperlink ref="N88" r:id="rId190" display="https://drive.google.com/file/d/1OMaMrRMGaq2ZAn98ZeuCbYUc5Xl0YQ5m/view?usp=sharing"/>
    <hyperlink ref="O88" r:id="rId191" display="https://drive.google.com/file/d/148go-jK71ipNrG3gHHdLPgOwWzcc5JBV/view?usp=sharing"/>
    <hyperlink ref="N89" r:id="rId192" display="https://drive.google.com/file/d/1xd1-ns_MxrSHsGTIICIIBnHSFkzsra4Q/view?usp=sharing"/>
    <hyperlink ref="O89" r:id="rId193" display="https://drive.google.com/file/d/1uqeVRvAWxkbMERByJIAP8OFAZOVoWiY7/view?usp=sharing"/>
    <hyperlink ref="N60" r:id="rId194" display="https://drive.google.com/file/d/1f3X94kGEmsTawWe9pTh73jo_B7reaM-Y/view?usp=sharing"/>
    <hyperlink ref="O60" r:id="rId195" display="https://drive.google.com/file/d/10SyV9vWjPtWsmjkGNE7aQR-MSot7I1OZ/view?usp=sharing"/>
    <hyperlink ref="N61" r:id="rId196" display="https://drive.google.com/file/d/1fbDjpbxsdRMKx1Q1EwHEjhmQowNnPiNV/view?usp=sharing"/>
    <hyperlink ref="O61" r:id="rId197" display="https://drive.google.com/file/d/17iKsIV-5FvAEjEFn1Tqbn83gNCNmtSl3/view?usp=sharing"/>
    <hyperlink ref="N63" r:id="rId198" display="https://drive.google.com/file/d/1xbrgcv3TZJUpMYmBetsN745G6ay-olAv/view?usp=sharing"/>
    <hyperlink ref="O63" r:id="rId199" display="https://drive.google.com/file/d/1nieDMa4D9IJexaVVLoCXnUEbg_hES-Dx/view?usp=sharing"/>
    <hyperlink ref="N64" r:id="rId200" display="https://drive.google.com/file/d/1lig3zrBDU5JaL_5eyEf_WjGB-NDnuhVA/view?usp=sharing"/>
    <hyperlink ref="O64" r:id="rId201" display="https://drive.google.com/file/d/10ZPFvFinuc2ThydvCBbyoalF-nwIUIzS/view?usp=sharing"/>
    <hyperlink ref="N65" r:id="rId202" display="https://drive.google.com/file/d/1bE1KoRYNaor11JMM_-1QIf_YB7RHjPS1/view?usp=sharing"/>
    <hyperlink ref="O65" r:id="rId203" display="https://drive.google.com/file/d/1tSDOqvq_XgYrRQTYCT5t0prX1ABJ8UWG/view?usp=sharing"/>
    <hyperlink ref="N66" r:id="rId204" display="https://drive.google.com/file/d/1M_rJ7g7RwYlbefvc4rx3mDCSJMtE6ETQ/view?usp=sharing"/>
    <hyperlink ref="O66" r:id="rId205" display="https://drive.google.com/file/d/1XXi22Db52OYu_01x5KDpQtnYOeJ-MfTd/view?usp=sharing"/>
    <hyperlink ref="N67" r:id="rId206" display="https://drive.google.com/file/d/1J-hIIy5WlI1JTFMhQ7rUnAhl1Xta8jUZ/view?usp=sharing"/>
    <hyperlink ref="O67" r:id="rId207" display="https://drive.google.com/file/d/1ZvI5jQgvLURPvufTRcuRgQEX50l-Lvbw/view?usp=sharing"/>
    <hyperlink ref="N68" r:id="rId208" display="https://drive.google.com/file/d/1Eq0QTmNPdZfl9H7ykWk3MTSeFbg3B9Zm/view?usp=sharing"/>
    <hyperlink ref="O68" r:id="rId209" display="https://drive.google.com/file/d/1511XazNbvwAtT3acery0YkMeeRvyd3aV/view?usp=sharing"/>
    <hyperlink ref="N103" r:id="rId210" display="https://drive.google.com/file/d/1fm5PXDAvK5qO7jphuq7r_zZ4WoI4Q52x/view?usp=sharing"/>
    <hyperlink ref="O103" r:id="rId211" display="https://drive.google.com/file/d/1VVaIrYRyizHb52W_7oMFmpqStCg7ebEc/view?usp=sharing"/>
    <hyperlink ref="O59" r:id="rId212" display="https://drive.google.com/file/d/1XRDDzrOucCCZY_AlbxcFImwEGMS0xe6b/view?usp=sharing"/>
    <hyperlink ref="N59" r:id="rId213" display="https://drive.google.com/file/d/1HIjdHHRg0hog4T8EQZOJgtI-SjI7OmXB/view?usp=sharing"/>
    <hyperlink ref="N44" r:id="rId214" display="https://drive.google.com/file/d/1HLoP2kpy0uYN4KSeL5UcYU2cl1YNZSEI/view?usp=sharing"/>
    <hyperlink ref="O44" r:id="rId215" display="https://drive.google.com/file/d/1K1puyUerD70df4pZyAIBX0qL9BpKPSz6/view?usp=sharing"/>
    <hyperlink ref="N45" r:id="rId216" display="https://drive.google.com/file/d/1vs5nnmZhvwUHEKSTt6VgzZrM2eok4X4D/view?usp=sharing"/>
    <hyperlink ref="O45" r:id="rId217" display="https://drive.google.com/file/d/1p_VX0OYS7ZxZg6fBb0fC1vj7OYx3OOBL/view?usp=sharing"/>
    <hyperlink ref="N46" r:id="rId218" display="https://drive.google.com/file/d/1Uqjz00HDraYBc9c2lXy5Sw17KjC2jTSf/view?usp=sharing"/>
    <hyperlink ref="O46" r:id="rId219" display="https://drive.google.com/file/d/15hjov9ervo9Mq1LAxS5sbpgyOfZXg1a6/view?usp=sharing"/>
    <hyperlink ref="N47" r:id="rId220" display="https://drive.google.com/file/d/1IfNyHNuVHI6bEysLmWDrabM5HRXbXk8S/view?usp=sharing"/>
    <hyperlink ref="O47" r:id="rId221" display="https://drive.google.com/file/d/1sNKr1j-_GoTnJ4bXJf26yEORZ8xcnTda/view?usp=sharing"/>
    <hyperlink ref="N48" r:id="rId222" display="https://drive.google.com/file/d/1kOwfoKV8xq_aIKt6EMPliYIJhdPLUYYB/view?usp=sharing"/>
    <hyperlink ref="O48" r:id="rId223" display="https://drive.google.com/file/d/1OXdJ6rhdk6H_X7mv5TFdt3MHK1SCGMlE/view?usp=sharing"/>
    <hyperlink ref="N49" r:id="rId224" display="https://drive.google.com/file/d/1sRQ5Rk_qcOWbJcqDt-d4q2xMqnvdl7Te/view?usp=sharing"/>
    <hyperlink ref="O49" r:id="rId225" display="https://drive.google.com/file/d/1Ew6omm2pZsmbjG4BYbXYK4JW_98W2YgG/view?usp=sharing"/>
    <hyperlink ref="N50" r:id="rId226" display="https://drive.google.com/file/d/1S6iYUSOrw6XvfXCmZ6qySZv2nCEzr8l5/view?usp=sharing"/>
    <hyperlink ref="O50" r:id="rId227" display="https://drive.google.com/file/d/1lfdZtcg79OK6wvdfbJsPs0pbqCF16BpR/view?usp=sharing"/>
    <hyperlink ref="N51" r:id="rId228" display="https://drive.google.com/file/d/1NDPPuZxr4A8HsQaY3VZYMrMXO_GpkZLF/view?usp=sharing"/>
    <hyperlink ref="O51" r:id="rId229" display="https://drive.google.com/file/d/151QinILUjXcfPIV5reOjresEGvGApxEX/view?usp=sharing"/>
    <hyperlink ref="N52" r:id="rId230" display="https://drive.google.com/file/d/1Er8zlNwxM_fv5YsSL-JpNh7ycLDcPwu_/view?usp=sharing"/>
    <hyperlink ref="O52" r:id="rId231" display="https://drive.google.com/file/d/1ipF4YMXXB5eUdW4Up5xXfn5P3hI65hG5/view?usp=sharing"/>
    <hyperlink ref="N53" r:id="rId232" display="https://drive.google.com/file/d/1EluNI8UPJ_A3M7IrlE1qbskQ2JAxkS8I/view?usp=sharing"/>
    <hyperlink ref="O53" r:id="rId233" display="https://drive.google.com/file/d/1m2JNZTyuc3gOZIxutq28ljEtkfoi14su/view?usp=sharing"/>
    <hyperlink ref="N54" r:id="rId234" display="https://drive.google.com/file/d/1u_Z6WJqkUu6XdXvA8woVrEVN_P6laSEq/view?usp=sharing"/>
    <hyperlink ref="O54" r:id="rId235" display="https://drive.google.com/file/d/1eQwy77uPGSWMDWDH90s_LjSyBw3jlKoq/view?usp=sharing"/>
    <hyperlink ref="N55" r:id="rId236" display="https://drive.google.com/file/d/170UI6d1kEKc0TLWLxfX6XXr1n427z73Y/view?usp=sharing"/>
    <hyperlink ref="O55" r:id="rId237" display="https://drive.google.com/file/d/1kg6jPoVB3xu0lwnoOu7MOK3Cfbb7yPyA/view?usp=sharing"/>
    <hyperlink ref="N57" r:id="rId238" display="https://drive.google.com/file/d/1rhdWZLtuXbhbTXB1wthSsFmFY7gfu-r7/view?usp=sharing"/>
    <hyperlink ref="O57" r:id="rId239" display="https://drive.google.com/file/d/1K7SznKnf01qJmkwsCStrOdFmGupA-2Cp/view?usp=sharing"/>
    <hyperlink ref="N58" r:id="rId240" display="https://drive.google.com/file/d/1GCgDFAjyWjy4k8KUPsSSdNDcHHuIMDOs/view?usp=sharing"/>
    <hyperlink ref="O58" r:id="rId241" display="https://drive.google.com/file/d/14BFlkpGlMQIwE4U43kEMbPdicyD-alPV/view?usp=sharing"/>
    <hyperlink ref="N62" r:id="rId242" display="https://drive.google.com/file/d/1ayzKs6TwqfEhND24ROV-0b89iVwfBFq-/view?usp=sharing"/>
    <hyperlink ref="O62" r:id="rId243" display="https://drive.google.com/file/d/1RFHoriq-QwsL8wuiwU1XtjNwyBt_UfVT/view?usp=sharing"/>
    <hyperlink ref="N79" r:id="rId244" display="https://drive.google.com/file/d/1_ZTlZpJPe4FB_WNk_RxXKMeDPjFbP1UJ/view?usp=sharing"/>
    <hyperlink ref="O79" r:id="rId245" display="https://drive.google.com/file/d/1Cto5oJRPbDLFsp9XCq5dWcFQaLNLt91O/view?usp=sharing"/>
    <hyperlink ref="N40" r:id="rId246" display="https://drive.google.com/file/d/1LctBV3r5DwPz4R2kPT77P1QBp_Y2i6Il/view?usp=sharing"/>
    <hyperlink ref="O40" r:id="rId247" display="https://drive.google.com/file/d/1QWdCTYYPSAwZvA3RSVefbbtjlhzlzuAM/view?usp=sharing"/>
    <hyperlink ref="N41" r:id="rId248" display="https://drive.google.com/file/d/1OyuHMjs-ADlwwbKaaIrTLx-Ttp0Mmz3K/view?usp=sharing"/>
    <hyperlink ref="O41" r:id="rId249" display="https://drive.google.com/file/d/12Dd4w09IAVvOvZJkOfsWjQQUdcwNkEiQ/view?usp=sharing"/>
    <hyperlink ref="N42" r:id="rId250" display="https://drive.google.com/file/d/1Y7fgksPxSWnw6a2jG31pHk0pij2fxpD_/view?usp=sharing"/>
    <hyperlink ref="O42" r:id="rId251" display="https://drive.google.com/file/d/1Ru-rHsmHnFrg2PnyLp0l6_g2LKXUd66i/view?usp=sharing"/>
    <hyperlink ref="N56" r:id="rId252" display="https://drive.google.com/file/d/1_egfYXOhGR8ziKw0rAc0NZ4bTv41xxsg/view?usp=sharing"/>
    <hyperlink ref="O56" r:id="rId253" display="https://drive.google.com/file/d/1I-x1Mc4PlGDZhj4Hh_DFzVPlCIPUScq_/view?usp=sharing"/>
    <hyperlink ref="N32" r:id="rId254" display="https://drive.google.com/file/d/1I-y-74z2oSFf90IwqGCnjNPuBXpJuOXG/view?usp=sharing"/>
    <hyperlink ref="O32" r:id="rId255" display="https://drive.google.com/file/d/1IrrAMliAPQySX-lD6jvmoMKy6_ZlmL4F/view?usp=sharing"/>
    <hyperlink ref="N34" r:id="rId256" display="https://drive.google.com/file/d/1F35WqWNkQXEvrd9mqNOU0YGxdxMnHHUl/view?usp=sharing"/>
    <hyperlink ref="O34" r:id="rId257" display="https://drive.google.com/file/d/1tu18Rv1miHnfeTKoXSiMLlno-9E9TIq_/view?usp=sharing"/>
    <hyperlink ref="N35" r:id="rId258" display="https://drive.google.com/file/d/1pVrLp1NUrN4uF1kb33BFIJ2mOZ17m3pR/view?usp=sharing"/>
    <hyperlink ref="O35" r:id="rId259" display="https://drive.google.com/file/d/1R67tru91BtapTBw6ra3JkByW2BN1sC_T/view?usp=sharing"/>
    <hyperlink ref="N36" r:id="rId260" display="https://drive.google.com/file/d/1F1Hw9p1HrYqSKfdn_WMs5QX05fI9q_4e/view?usp=sharing"/>
    <hyperlink ref="O36" r:id="rId261" display="https://drive.google.com/file/d/1yF5De1w6CrY8SByuiVC940JbjvrChfO2/view?usp=sharing"/>
    <hyperlink ref="N37" r:id="rId262" display="https://drive.google.com/file/d/1i3Ls7HqXyw-ldWWITxQ36UjzUMi45Tcv/view?usp=sharing"/>
    <hyperlink ref="O37" r:id="rId263" display="https://drive.google.com/file/d/1lU5TKhgddJCLSJemwaGkm7qyWsjtC77X/view?usp=sharing"/>
    <hyperlink ref="N38" r:id="rId264" display="https://drive.google.com/file/d/1rjBf7mAjqSEZji_YppjMI2VPl7-EISpM/view?usp=sharing"/>
    <hyperlink ref="O38" r:id="rId265" display="https://drive.google.com/file/d/1BvHECtEzJhrLoJ38v35LiwRA6ARQ2CLg/view?usp=sharing"/>
    <hyperlink ref="N39" r:id="rId266" display="https://drive.google.com/file/d/1IBagTQOfP3BfxMajK0APKEeqcgNwnwQq/view?usp=sharing"/>
    <hyperlink ref="O39" r:id="rId267" display="https://drive.google.com/file/d/1ZOxMB52iKuxs-uwDz7t93wpwS0mFhWqz/view?usp=sharing"/>
    <hyperlink ref="N43" r:id="rId268" display="https://drive.google.com/file/d/1t35Zqqfr3opXTl43tIsB6TFOtKyIDf8j/view?usp=sharing"/>
    <hyperlink ref="O43" r:id="rId269" display="https://drive.google.com/file/d/1qghq4SeP6_DYF5VnqnkWFSsG2ddCSb9C/view?usp=sharing"/>
    <hyperlink ref="O30" r:id="rId270" display="https://drive.google.com/file/d/14f1jguQMjEqKX3TvW-JALaZ-LT7l-Es3/view?usp=sharing"/>
    <hyperlink ref="N30" r:id="rId271" display="https://drive.google.com/file/d/1J6LTcXcucNVId-J6DdEvH1ImvjdQBBrF/view?usp=sharing"/>
    <hyperlink ref="N15" r:id="rId272" display="https://drive.google.com/file/d/1BGVGDiCRg_fbGlDadcp9845HsdJs-pw6/view?usp=sharing"/>
    <hyperlink ref="O15" r:id="rId273" display="https://drive.google.com/file/d/13EAMAaZnx4DNuF2SifDXMyqJBIK9Cxxy/view?usp=sharing"/>
    <hyperlink ref="N16" r:id="rId274" display="https://drive.google.com/file/d/1QQPJg127plC8RJcbI0cjEOw5gyR4fy7R/view?usp=sharing"/>
    <hyperlink ref="O16" r:id="rId275" display="https://drive.google.com/file/d/1QQPJg127plC8RJcbI0cjEOw5gyR4fy7R/view?usp=sharing"/>
    <hyperlink ref="N18" r:id="rId276" display="https://drive.google.com/file/d/1fIluYyprkL1jrz8tv57ZwUAFkNzHFlSM/view?usp=sharing"/>
    <hyperlink ref="O18" r:id="rId277" display="https://drive.google.com/file/d/1PlFO1LDu1YW9pxYMMfnUkNxbsF2WLI2n/view?usp=sharing"/>
    <hyperlink ref="N19" r:id="rId278" display="https://drive.google.com/file/d/1LQXHM8jhBW5W-DwoLsONH4rMtM7TeNJH/view?usp=sharing"/>
    <hyperlink ref="O19" r:id="rId279" display="https://drive.google.com/file/d/1TZg3OOhELHdK2rVcFyhfKg2U90tMHLPk/view?usp=sharing"/>
    <hyperlink ref="N20" r:id="rId280" display="https://drive.google.com/file/d/1m6e7_B3vsIXLKQgNu-cbbmaQPFeCyjBu/view?usp=sharing"/>
    <hyperlink ref="O20" r:id="rId281" display="https://drive.google.com/file/d/1AlWIcr0R2uegsxKe9D1ud24xpPdfC056/view?usp=sharing"/>
    <hyperlink ref="N21" r:id="rId282" display="https://drive.google.com/file/d/1I6afXE5v0r756xVQQTDWf4X29flEvPbM/view?usp=sharing"/>
    <hyperlink ref="O21" r:id="rId283" display="https://drive.google.com/file/d/1Levjutxy3Ut_ZjU7S8mAq18uX3jssYFl/view?usp=sharing"/>
    <hyperlink ref="N22" r:id="rId284" display="https://drive.google.com/file/d/136Kz2dsYwFi2_qT8Gm3Q5N67FQf8Sq0v/view?usp=sharing"/>
    <hyperlink ref="O22" r:id="rId285" display="https://drive.google.com/file/d/1LxFn_sDWMu3styGxXoPWwNgZiCnZEjgQ/view?usp=sharing"/>
    <hyperlink ref="N24" r:id="rId286" display="https://drive.google.com/file/d/1ovxX2QjNGQPQm4gxlpyZp1iCteCb_17e/view?usp=sharing"/>
    <hyperlink ref="O24" r:id="rId287" display="https://drive.google.com/file/d/1pRUI8IRFheCe4xu3SG95v6LJVHxD_6Jd/view?usp=sharing"/>
    <hyperlink ref="N25" r:id="rId288" display="https://drive.google.com/file/d/1T4vd17kVeXD_5COdFWDQXEniOuGwA-F_/view?usp=sharing"/>
    <hyperlink ref="O25" r:id="rId289" display="https://drive.google.com/file/d/17NeKT6SdooO-V9JYFqCuQkD2ijD7h4oj/view?usp=sharing"/>
    <hyperlink ref="N26" r:id="rId290" display="https://drive.google.com/file/d/1-ae37_Sl-220ooEeNxa_9CeIVM3LzAYK/view?usp=sharing"/>
    <hyperlink ref="O26" r:id="rId291" display="https://drive.google.com/file/d/1kIEcsFHyfuwXEBJScJFOCYLh8O-KFxaP/view?usp=sharing"/>
    <hyperlink ref="N27" r:id="rId292" display="https://drive.google.com/file/d/1TUCSVZnfhn39_WIDgYGHmhZ4tKeRzy98/view?usp=sharing"/>
    <hyperlink ref="O27" r:id="rId293" display="https://drive.google.com/file/d/14X880gQwfQ2cO82xoraYoSaUlVfHSG18/view?usp=sharing"/>
    <hyperlink ref="N28" r:id="rId294" display="https://drive.google.com/file/d/1d9obLqPDc8BPrwAKiVAYH7ykgBKSP80o/view?usp=sharing"/>
    <hyperlink ref="O28" r:id="rId295" display="https://drive.google.com/file/d/1yPom3SWMg10aTvqRHwxFgIfrVA5eFKh6/view?usp=sharing"/>
    <hyperlink ref="N29" r:id="rId296" display="https://drive.google.com/file/d/1nmB4KuLKAIuyDWnzX9EJonIjODSNdcS6/view?usp=sharing"/>
    <hyperlink ref="O29" r:id="rId297" display="https://drive.google.com/file/d/16k1ePNS6fvRBTTKxRmPsioVMIi3IeC-R/view?usp=sharing"/>
    <hyperlink ref="N31" r:id="rId298" display="https://drive.google.com/file/d/1qSUGb6nKyEWOYST5A42YEEyaFWmwEfc-/view?usp=sharing"/>
    <hyperlink ref="O31" r:id="rId299" display="https://drive.google.com/file/d/1Pi-DEX7tnHbsmQK5zPjUvq95VDcTuCU-/view?usp=sharing"/>
    <hyperlink ref="N33" r:id="rId300" display="https://drive.google.com/file/d/1NM99pEf9buwk6Jtz0zzyeLzphHQFEdaM/view?usp=sharing"/>
    <hyperlink ref="O33" r:id="rId301" display="https://drive.google.com/file/d/1L5RIQ4CjH0wMLqozwLcrNw00eK_I71mJ/view?usp=sharing"/>
    <hyperlink ref="N94" r:id="rId302" display="https://www.google.com/url?q=https://drive.google.com/file/d/1pj5M-jCkmr93dmCHLUCe_uanJkEIju2G/view?usp%3Dsharing&amp;sa=D&amp;ust=1610376676318000&amp;usg=AFQjCNEmpDdEggzlzJcHusKAcr-HcBCwcw"/>
    <hyperlink ref="O94" r:id="rId303" display="https://www.google.com/url?q=https://drive.google.com/file/d/1_u9NVhfpaQ4pLPbxxmlF3GJAbLuBSB5j/view?usp%3Dsharing&amp;sa=D&amp;ust=1610376676318000&amp;usg=AFQjCNE-M3i2oRHF_UWCxl2s46YKdnTucw"/>
    <hyperlink ref="F10" r:id="rId304" display="http://n.sh/"/>
    <hyperlink ref="N10" r:id="rId305" display="https://drive.google.com/file/d/1Hbex1jbzdQCSqTSqK0eNWnFzEnwh4_5h/view?usp=sharing"/>
    <hyperlink ref="O10" r:id="rId306" display="https://drive.google.com/file/d/1uUuvj_H0fallabghtU4_a53Xs6xAjY8m/view?usp=sharing"/>
    <hyperlink ref="N12" r:id="rId307" display="https://drive.google.com/file/d/1iKwMBlsdBmvA2FDq57EQxbTYl44VkKz5/view?usp=sharing"/>
    <hyperlink ref="O12" r:id="rId308" display="https://drive.google.com/file/d/1nfV7sXz4qXt1_VsNJ0zd5UhSVabJRd_B/view?usp=sharing"/>
    <hyperlink ref="N23" r:id="rId309" display="https://drive.google.com/file/d/11kxmPSjXCHuxKvxgE1m19zmcbtjKC5SS/view?usp=sharing"/>
    <hyperlink ref="O23" r:id="rId310" display="https://drive.google.com/file/d/1METLnMBcfBp6bUA65s1Z4oLsH2kFFNnk/view?usp=sharing"/>
    <hyperlink ref="N7" r:id="rId311" display="https://drive.google.com/file/d/1p9sWXBJeB0HqUqDa8vpMNOJJyu1l1kzQ/view?usp=sharing"/>
    <hyperlink ref="O7" r:id="rId312" display="https://drive.google.com/file/d/1xn2aFWf8rS9i5vcSFsuepg4xu1lKXR6y/view?usp=sharing"/>
    <hyperlink ref="N8" r:id="rId313" display="https://drive.google.com/file/d/1Ys3m1bUlyAEjmNTE15r6eUsNjvMbjfHA/view?usp=sharing"/>
    <hyperlink ref="O8" r:id="rId314" display="https://drive.google.com/file/d/1KeSZQm0A_PgZyU_QO0B0eXW8si0xWnAi/view?usp=sharing"/>
    <hyperlink ref="N13" r:id="rId315" display="https://drive.google.com/file/d/1hYog-KV8bjqsXJpwBvXwFcP1XpnV1T5q/view?usp=sharing"/>
    <hyperlink ref="O13" r:id="rId316" display="https://drive.google.com/file/d/10-1CU-pHsrtMcbavXxivwUuevcjXrqNB/view?usp=sharing"/>
    <hyperlink ref="N14" r:id="rId317" display="https://drive.google.com/file/d/1B68siMgBRbELfcV1ZoTzI2jVIRyolMnS/view?usp=sharing"/>
    <hyperlink ref="O14" r:id="rId318" display="https://drive.google.com/file/d/1aHO1ztqfV8BgjmXhLeR8TZ9S71iX7nGI/view?usp=sharing"/>
    <hyperlink ref="N17" r:id="rId319" display="https://drive.google.com/file/d/1IkPR1aVVRJn7RKvtnqB4ZvtE8bKky--0/view?usp=sharing"/>
    <hyperlink ref="O17" r:id="rId320" display="https://drive.google.com/file/d/1F-IZswx4kk_595QCX1ljBtlDT4XmmlfO/view?usp=sharing"/>
    <hyperlink ref="O11" r:id="rId321"/>
    <hyperlink ref="N11" r:id="rId322" display="https://drive.google.com/file/d/1YQZm2mVn6xUWQP_c1HUs10RPkM9y0sRb/view?usp=sharing"/>
    <hyperlink ref="N9" r:id="rId323" display="https://drive.google.com/file/d/1jRUGx4_GUs8pdwkm2r0h9XIyFgzn55Xj/view?usp=sharing"/>
  </hyperlinks>
  <pageMargins left="0.7" right="0.7" top="0.75" bottom="0.75" header="0.3" footer="0.3"/>
  <pageSetup orientation="landscape" r:id="rId324"/>
  <drawing r:id="rId3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Lista e lejeve të lëshuara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Besiana Musta</dc:creator>
  <cp:lastModifiedBy>Besiana Musta</cp:lastModifiedBy>
  <cp:lastPrinted>2020-10-07T09:10:04Z</cp:lastPrinted>
  <dcterms:created xsi:type="dcterms:W3CDTF">2019-01-30T10:59:17Z</dcterms:created>
  <dcterms:modified xsi:type="dcterms:W3CDTF">2021-06-01T08:41:23Z</dcterms:modified>
</cp:coreProperties>
</file>