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Valbona.Makolli\Desktop\"/>
    </mc:Choice>
  </mc:AlternateContent>
  <xr:revisionPtr revIDLastSave="0" documentId="8_{C2563D4B-2D65-4238-9414-FEE7638F3DF6}" xr6:coauthVersionLast="47" xr6:coauthVersionMax="47" xr10:uidLastSave="{00000000-0000-0000-0000-000000000000}"/>
  <bookViews>
    <workbookView xWindow="-120" yWindow="-120" windowWidth="29040" windowHeight="15840" xr2:uid="{00000000-000D-0000-FFFF-FFFF00000000}"/>
  </bookViews>
  <sheets>
    <sheet name="Plani 2024" sheetId="4" r:id="rId1"/>
    <sheet name="Sheet1"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5" i="4" l="1"/>
  <c r="Y12" i="4"/>
  <c r="Y13" i="4"/>
  <c r="Y11" i="4"/>
  <c r="Y14" i="4"/>
  <c r="BC8" i="4" l="1"/>
  <c r="BC11" i="4"/>
  <c r="BA14" i="4"/>
  <c r="AY14" i="4"/>
  <c r="AW14" i="4"/>
  <c r="AU14" i="4"/>
  <c r="AS14" i="4"/>
  <c r="AQ14" i="4"/>
  <c r="AO14" i="4"/>
  <c r="AM14" i="4"/>
  <c r="AK14" i="4"/>
  <c r="AI14" i="4"/>
  <c r="AG14" i="4"/>
  <c r="AE14" i="4"/>
  <c r="BC12" i="4"/>
  <c r="BC13" i="4"/>
  <c r="BC9" i="4"/>
  <c r="F8" i="5"/>
  <c r="D10" i="5"/>
  <c r="BC14" i="4" l="1"/>
  <c r="BC16" i="4"/>
  <c r="Z6" i="4" l="1"/>
  <c r="AA6" i="4"/>
  <c r="AB6" i="4" l="1"/>
</calcChain>
</file>

<file path=xl/sharedStrings.xml><?xml version="1.0" encoding="utf-8"?>
<sst xmlns="http://schemas.openxmlformats.org/spreadsheetml/2006/main" count="338" uniqueCount="91">
  <si>
    <t>Plani strategjik</t>
  </si>
  <si>
    <t>Raporti mbi implementimin</t>
  </si>
  <si>
    <t>Aktivitetet</t>
  </si>
  <si>
    <t>Kohëzgjatja</t>
  </si>
  <si>
    <t>Drejtoria kryesore përgjegjëse</t>
  </si>
  <si>
    <t xml:space="preserve">Njësitë përkrahëse </t>
  </si>
  <si>
    <t>Buxheti</t>
  </si>
  <si>
    <t>Periudha kohore</t>
  </si>
  <si>
    <t>Përditësimi i progresit</t>
  </si>
  <si>
    <t>Vetanak</t>
  </si>
  <si>
    <t>Donatorët</t>
  </si>
  <si>
    <t>Gjithsej</t>
  </si>
  <si>
    <t>Fillimi</t>
  </si>
  <si>
    <t>Mbarimi</t>
  </si>
  <si>
    <t>total</t>
  </si>
  <si>
    <t>janar</t>
  </si>
  <si>
    <t>shkurt</t>
  </si>
  <si>
    <t>mars</t>
  </si>
  <si>
    <t>dhjetor</t>
  </si>
  <si>
    <t>gusht</t>
  </si>
  <si>
    <t>Implementimi</t>
  </si>
  <si>
    <t>Objektivat</t>
  </si>
  <si>
    <t>nentor</t>
  </si>
  <si>
    <t>korrik</t>
  </si>
  <si>
    <t>qershor</t>
  </si>
  <si>
    <t>shtator</t>
  </si>
  <si>
    <t>Bashkë-financim me komuna tjera</t>
  </si>
  <si>
    <t>prill</t>
  </si>
  <si>
    <t>maj</t>
  </si>
  <si>
    <t>tetor</t>
  </si>
  <si>
    <t>Qëllimet</t>
  </si>
  <si>
    <t>muaji</t>
  </si>
  <si>
    <t>Mars</t>
  </si>
  <si>
    <t>Prill</t>
  </si>
  <si>
    <t>Maj</t>
  </si>
  <si>
    <t>Qershor</t>
  </si>
  <si>
    <t>Korrik</t>
  </si>
  <si>
    <t>Gusht</t>
  </si>
  <si>
    <t>Shtator</t>
  </si>
  <si>
    <t>Tetor</t>
  </si>
  <si>
    <t>Nentor</t>
  </si>
  <si>
    <t>Dhjetor</t>
  </si>
  <si>
    <t>Data e raportimit</t>
  </si>
  <si>
    <t>shkurt
shkurt</t>
  </si>
  <si>
    <t xml:space="preserve">
mars</t>
  </si>
  <si>
    <t xml:space="preserve">janar
janar
</t>
  </si>
  <si>
    <t xml:space="preserve">
qershor</t>
  </si>
  <si>
    <t xml:space="preserve">
korrik</t>
  </si>
  <si>
    <t xml:space="preserve">janar </t>
  </si>
  <si>
    <t>verifikimi i pronave të palujtëshme</t>
  </si>
  <si>
    <t>12 muaj</t>
  </si>
  <si>
    <t>regjistrime te pronave te reja</t>
  </si>
  <si>
    <t>Drejtoria e Finacave</t>
  </si>
  <si>
    <t>Sektori i Tatimit në Pronë
të hyrat vetanke nga Tatimi në Pronë</t>
  </si>
  <si>
    <t>Sektori i Tatimit në Pronë
taksa për automjete motorrike</t>
  </si>
  <si>
    <t>Tatimi ne  Tokë</t>
  </si>
  <si>
    <t>Arktimi nga llogaria e arktueshme</t>
  </si>
  <si>
    <t>Tatimpaguest e rregullt</t>
  </si>
  <si>
    <t xml:space="preserve">Eshte perfshire te objerktet </t>
  </si>
  <si>
    <t xml:space="preserve">Data e raportimit </t>
  </si>
  <si>
    <t>Janar</t>
  </si>
  <si>
    <t xml:space="preserve">                         Shkurt </t>
  </si>
  <si>
    <t xml:space="preserve">Totali </t>
  </si>
  <si>
    <t>Analiza e borgjeve;</t>
  </si>
  <si>
    <t xml:space="preserve">Fushatë reklamuese dhe vetëdijsues me tatimpagues, </t>
  </si>
  <si>
    <t>Takim me obliguesit  e mdhenjë;</t>
  </si>
  <si>
    <t xml:space="preserve">maj </t>
  </si>
  <si>
    <t xml:space="preserve">Ofrimi  marrëveshjeve me këste </t>
  </si>
  <si>
    <t xml:space="preserve">Modifikimi i të dhënave të pronës dhe  për çdo njësi objekti dhe parcele </t>
  </si>
  <si>
    <t>Regjistrime te pronave te reja</t>
  </si>
  <si>
    <t>Drejtoria e Financave</t>
  </si>
  <si>
    <t xml:space="preserve">Realizimi i të hyrave sipas planifikimit, regjistrimi i të gjitha pronave të reja dhe tatimpaguesëve; verifikimi i 20% të pronave të regjistruara;
Mbledhja  e detyruar për tatimpaguesit të cilët kanë mbi 300.00 euro obligime të pakryera për tatim në pronë, si dhe për obliguesit të cilët për pesë vite radhazi nuk kanë paguar tatim në pronë
plotësimi i të dhënave për tatimpaguesit  dhe pronën e palujatëshme, 
caktimi i taksës së transaksionit në pronën e palujtshme;
mbledhja e tatimit  nga kryerja  e sherbimeve per  bartje  te prones;         mbledhja  e tatimit  për tokë
</t>
  </si>
  <si>
    <t xml:space="preserve">Plëtësimi i të dhënave  për  tatimpagues modifikimi i të dhënave për  pronën e paluajtshme, korigjimet,në STP 
</t>
  </si>
  <si>
    <t xml:space="preserve">Mbledhja e detyruar, dergimi leterkujtesave, vërejtjes perfundimtare </t>
  </si>
  <si>
    <t>Totali</t>
  </si>
  <si>
    <t xml:space="preserve">Marveshje me keste </t>
  </si>
  <si>
    <t>01.01.2025 deri 31.12.2025</t>
  </si>
  <si>
    <t>01.11.2025 deri 30.11.2025</t>
  </si>
  <si>
    <t>01.10.2025  deri 31.10.2025</t>
  </si>
  <si>
    <t>01.09.2025  deri 30.09.2025</t>
  </si>
  <si>
    <t>01.08.2025deri 31.08.2025</t>
  </si>
  <si>
    <t>01.07.2025 deri 31.07.2025</t>
  </si>
  <si>
    <t>01.06.2025 deri 30.06.2025</t>
  </si>
  <si>
    <t>01.05.2025 deri 31.05.2025</t>
  </si>
  <si>
    <t>01.04.2025 deri 30.04.2025</t>
  </si>
  <si>
    <t>01.03.2025 deri 31.03.2025</t>
  </si>
  <si>
    <t>prej 01.02.2025
deri 29.02.2025</t>
  </si>
  <si>
    <t>prej 03.01.2025
deri 31.01.2025</t>
  </si>
  <si>
    <r>
      <t xml:space="preserve">Nga të hyrat e tatimit në pronë janë planifikuar  këtë vit  të arkëtohen </t>
    </r>
    <r>
      <rPr>
        <sz val="12"/>
        <color rgb="FFFF0000"/>
        <rFont val="Garamond"/>
        <family val="1"/>
      </rPr>
      <t xml:space="preserve">14,905,828.00 </t>
    </r>
    <r>
      <rPr>
        <sz val="12"/>
        <rFont val="Garamond"/>
        <family val="1"/>
      </rPr>
      <t xml:space="preserve">€. Janë planifikuar </t>
    </r>
    <r>
      <rPr>
        <sz val="12"/>
        <color rgb="FFFF0000"/>
        <rFont val="Garamond"/>
        <family val="1"/>
      </rPr>
      <t>31,800</t>
    </r>
    <r>
      <rPr>
        <sz val="12"/>
        <rFont val="Garamond"/>
        <family val="1"/>
      </rPr>
      <t xml:space="preserve"> inspektime  ne teren. Arkëtimi  i borxheve te vjetra, Përmirësimi i i rexhistrave e borxheve fiktive ( ta pa mbledhëshme). Ndërmarrja e veprimeve  sipas dispozitave ligjore  per  mbledhjen  e detyrueshme, shqyrtimi i ankesave  aplikimi i kushtëzimeve per kryreje te sherbimeve ( por jo edhe per taks  rrugore) , ofrimi i i informacionave te tatimpaguesve dhe ofrimi i sherbimeve rreth te dhenave te tatimit ne prone.</t>
    </r>
  </si>
  <si>
    <t>PLANI I VEPRIMIT 2025- Komuna e Prishtinës sektori tatimit  në pronë</t>
  </si>
  <si>
    <t>820.000.00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</si>
</sst>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2]\ #,##0"/>
  </numFmts>
  <fonts count="19" x14ac:knownFonts="1">
    <font>
      <sz val="11"/>
      <color theme="1"/>
      <name val="Calibri"/>
      <family val="2"/>
      <scheme val="minor"/>
    </font>
    <font>
      <sz val="11"/>
      <color theme="1"/>
      <name val="Calibri"/>
      <family val="2"/>
      <scheme val="minor"/>
    </font>
    <font>
      <sz val="12"/>
      <name val="Garamond"/>
      <family val="1"/>
    </font>
    <font>
      <sz val="9"/>
      <name val="Garamond"/>
      <family val="1"/>
    </font>
    <font>
      <sz val="11"/>
      <name val="Garamond"/>
      <family val="1"/>
    </font>
    <font>
      <b/>
      <sz val="14"/>
      <name val="Garamond"/>
      <family val="1"/>
    </font>
    <font>
      <sz val="14"/>
      <name val="Garamond"/>
      <family val="1"/>
    </font>
    <font>
      <sz val="10"/>
      <name val="Garamond"/>
      <family val="1"/>
    </font>
    <font>
      <u/>
      <sz val="12"/>
      <name val="Garamond"/>
      <family val="1"/>
    </font>
    <font>
      <b/>
      <sz val="16"/>
      <name val="Garamond"/>
      <family val="1"/>
    </font>
    <font>
      <sz val="16"/>
      <name val="Garamond"/>
      <family val="1"/>
    </font>
    <font>
      <b/>
      <sz val="11"/>
      <name val="Garamond"/>
      <family val="1"/>
    </font>
    <font>
      <b/>
      <sz val="16"/>
      <color theme="0"/>
      <name val="Garamond"/>
      <family val="1"/>
    </font>
    <font>
      <b/>
      <sz val="9"/>
      <name val="Garamond"/>
      <family val="1"/>
    </font>
    <font>
      <b/>
      <sz val="12"/>
      <name val="Garamond"/>
      <family val="1"/>
    </font>
    <font>
      <b/>
      <sz val="11"/>
      <color theme="0"/>
      <name val="Garamond"/>
      <family val="1"/>
    </font>
    <font>
      <sz val="8"/>
      <name val="Calibri"/>
      <family val="2"/>
      <scheme val="minor"/>
    </font>
    <font>
      <sz val="12"/>
      <color rgb="FFFF0000"/>
      <name val="Garamond"/>
      <family val="1"/>
    </font>
    <font>
      <b/>
      <sz val="9"/>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2" borderId="0" xfId="0" applyFont="1" applyFill="1" applyAlignment="1">
      <alignment vertical="center" wrapText="1"/>
    </xf>
    <xf numFmtId="0" fontId="8"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horizontal="center" vertical="center" wrapText="1"/>
    </xf>
    <xf numFmtId="0" fontId="10" fillId="2" borderId="0" xfId="0" applyFont="1" applyFill="1" applyAlignment="1">
      <alignment vertical="center" wrapText="1"/>
    </xf>
    <xf numFmtId="0" fontId="4" fillId="2" borderId="0" xfId="0" applyFont="1" applyFill="1" applyAlignment="1">
      <alignment horizontal="center" vertical="center" wrapText="1"/>
    </xf>
    <xf numFmtId="43" fontId="4" fillId="2" borderId="0" xfId="1" applyFont="1" applyFill="1" applyAlignment="1">
      <alignment horizontal="center" vertical="center" wrapText="1"/>
    </xf>
    <xf numFmtId="0" fontId="2" fillId="3" borderId="6" xfId="0" applyFont="1" applyFill="1" applyBorder="1" applyAlignment="1">
      <alignment vertical="center" wrapText="1"/>
    </xf>
    <xf numFmtId="0" fontId="3" fillId="3" borderId="6"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9" fillId="2" borderId="0" xfId="0" applyFont="1" applyFill="1" applyAlignment="1">
      <alignment vertical="center" wrapText="1"/>
    </xf>
    <xf numFmtId="0" fontId="4" fillId="0" borderId="0" xfId="0" applyFont="1" applyAlignment="1">
      <alignment vertical="center" wrapText="1"/>
    </xf>
    <xf numFmtId="0" fontId="4" fillId="2" borderId="6" xfId="0" applyFont="1" applyFill="1" applyBorder="1" applyAlignment="1">
      <alignment horizontal="center" vertical="center" wrapText="1"/>
    </xf>
    <xf numFmtId="0" fontId="4" fillId="0" borderId="6" xfId="0" applyFont="1" applyBorder="1" applyAlignment="1">
      <alignment horizontal="left"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43" fontId="11" fillId="2" borderId="6" xfId="1" applyFont="1" applyFill="1" applyBorder="1" applyAlignment="1">
      <alignment horizontal="center" vertical="center" wrapText="1"/>
    </xf>
    <xf numFmtId="43" fontId="7" fillId="2" borderId="6" xfId="1" applyFont="1" applyFill="1" applyBorder="1" applyAlignment="1">
      <alignment horizontal="center" vertical="center"/>
    </xf>
    <xf numFmtId="43" fontId="7" fillId="2" borderId="6" xfId="1" applyFont="1" applyFill="1" applyBorder="1" applyAlignment="1">
      <alignment horizontal="center"/>
    </xf>
    <xf numFmtId="43" fontId="4" fillId="3" borderId="6" xfId="1" applyFont="1" applyFill="1" applyBorder="1" applyAlignment="1">
      <alignment horizontal="center" vertical="center" wrapText="1"/>
    </xf>
    <xf numFmtId="0" fontId="12" fillId="2" borderId="3" xfId="0" applyFont="1" applyFill="1" applyBorder="1" applyAlignment="1">
      <alignment vertical="center" wrapText="1"/>
    </xf>
    <xf numFmtId="43" fontId="4" fillId="2" borderId="6" xfId="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3" borderId="6" xfId="0" applyFont="1" applyFill="1" applyBorder="1" applyAlignment="1">
      <alignment vertical="center" wrapText="1"/>
    </xf>
    <xf numFmtId="0" fontId="13" fillId="3" borderId="6" xfId="0" applyFont="1" applyFill="1" applyBorder="1" applyAlignment="1">
      <alignment horizontal="center" vertical="center" wrapText="1"/>
    </xf>
    <xf numFmtId="0" fontId="11" fillId="3" borderId="6" xfId="0" applyFont="1" applyFill="1" applyBorder="1" applyAlignment="1">
      <alignment vertical="center" wrapText="1"/>
    </xf>
    <xf numFmtId="43" fontId="11" fillId="3" borderId="6" xfId="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2" borderId="0" xfId="0" applyFont="1" applyFill="1" applyAlignment="1">
      <alignment vertical="center" wrapText="1"/>
    </xf>
    <xf numFmtId="0" fontId="4" fillId="2" borderId="6" xfId="0" applyFont="1" applyFill="1" applyBorder="1" applyAlignment="1">
      <alignment horizontal="left" vertical="top" wrapText="1"/>
    </xf>
    <xf numFmtId="0" fontId="3" fillId="2" borderId="6" xfId="0" applyFont="1" applyFill="1" applyBorder="1" applyAlignment="1">
      <alignment horizontal="center" vertical="top" wrapText="1"/>
    </xf>
    <xf numFmtId="0" fontId="4" fillId="0" borderId="6" xfId="0" applyFont="1" applyBorder="1" applyAlignment="1">
      <alignment horizontal="left" vertical="top" wrapText="1"/>
    </xf>
    <xf numFmtId="43" fontId="0" fillId="0" borderId="0" xfId="0" applyNumberFormat="1"/>
    <xf numFmtId="4" fontId="4" fillId="2" borderId="0" xfId="0" applyNumberFormat="1" applyFont="1" applyFill="1" applyAlignment="1">
      <alignment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0" fillId="4" borderId="0" xfId="0" applyFont="1" applyFill="1" applyAlignment="1">
      <alignment horizontal="center" vertical="center" wrapText="1"/>
    </xf>
    <xf numFmtId="0" fontId="11" fillId="2" borderId="16" xfId="0"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4" fontId="4" fillId="2" borderId="16" xfId="0" applyNumberFormat="1" applyFont="1" applyFill="1" applyBorder="1" applyAlignment="1">
      <alignment horizontal="center" vertical="center" wrapText="1"/>
    </xf>
    <xf numFmtId="43" fontId="4" fillId="2" borderId="0" xfId="0" applyNumberFormat="1" applyFont="1" applyFill="1" applyAlignment="1">
      <alignment vertical="center" wrapText="1"/>
    </xf>
    <xf numFmtId="43" fontId="0" fillId="0" borderId="0" xfId="1" applyFont="1"/>
    <xf numFmtId="4" fontId="18" fillId="0" borderId="0" xfId="0" applyNumberFormat="1" applyFont="1"/>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3"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1" fillId="2" borderId="6" xfId="0"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4" fillId="2" borderId="6" xfId="0" applyFont="1" applyFill="1" applyBorder="1" applyAlignment="1">
      <alignment vertical="center" wrapText="1"/>
    </xf>
    <xf numFmtId="0" fontId="2" fillId="2" borderId="6" xfId="0" applyFont="1" applyFill="1" applyBorder="1" applyAlignment="1">
      <alignment horizontal="left" vertical="top" wrapText="1"/>
    </xf>
    <xf numFmtId="0" fontId="4" fillId="2" borderId="6" xfId="0" applyFont="1" applyFill="1" applyBorder="1" applyAlignment="1">
      <alignment vertical="top" wrapText="1"/>
    </xf>
    <xf numFmtId="0" fontId="6" fillId="2" borderId="6" xfId="0" applyFont="1" applyFill="1" applyBorder="1" applyAlignment="1">
      <alignment horizontal="left" vertical="top" wrapText="1"/>
    </xf>
    <xf numFmtId="0" fontId="2" fillId="2" borderId="6"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39"/>
  <sheetViews>
    <sheetView tabSelected="1" zoomScaleNormal="100" zoomScaleSheetLayoutView="30" workbookViewId="0">
      <pane ySplit="6" topLeftCell="A7" activePane="bottomLeft" state="frozen"/>
      <selection pane="bottomLeft" activeCell="AZ16" sqref="AZ16"/>
    </sheetView>
  </sheetViews>
  <sheetFormatPr defaultColWidth="8.7109375" defaultRowHeight="15.75" x14ac:dyDescent="0.25"/>
  <cols>
    <col min="1" max="1" width="2.5703125" style="3" bestFit="1" customWidth="1"/>
    <col min="2" max="3" width="5.42578125" style="1" customWidth="1"/>
    <col min="4" max="4" width="36" style="1" customWidth="1"/>
    <col min="5" max="5" width="1.5703125" style="3" hidden="1" customWidth="1"/>
    <col min="6" max="6" width="5.85546875" style="4" customWidth="1"/>
    <col min="7" max="7" width="44.42578125" style="3" customWidth="1"/>
    <col min="8" max="8" width="5.85546875" style="4" customWidth="1"/>
    <col min="9" max="9" width="49.7109375" style="3" customWidth="1"/>
    <col min="10" max="10" width="5.140625" style="4" bestFit="1" customWidth="1"/>
    <col min="11" max="11" width="6.140625" style="4" bestFit="1" customWidth="1"/>
    <col min="12" max="12" width="4.85546875" style="4" bestFit="1" customWidth="1"/>
    <col min="13" max="13" width="4.140625" style="4" bestFit="1" customWidth="1"/>
    <col min="14" max="14" width="4" style="4" bestFit="1" customWidth="1"/>
    <col min="15" max="15" width="7" style="4" bestFit="1" customWidth="1"/>
    <col min="16" max="16" width="5.85546875" style="4" bestFit="1" customWidth="1"/>
    <col min="17" max="17" width="5.42578125" style="4" bestFit="1" customWidth="1"/>
    <col min="18" max="18" width="6.85546875" style="4" bestFit="1" customWidth="1"/>
    <col min="19" max="19" width="5.140625" style="4" bestFit="1" customWidth="1"/>
    <col min="20" max="20" width="6.28515625" style="4" bestFit="1" customWidth="1"/>
    <col min="21" max="21" width="6.85546875" style="4" bestFit="1" customWidth="1"/>
    <col min="22" max="22" width="4.85546875" style="4" bestFit="1" customWidth="1"/>
    <col min="23" max="23" width="28.28515625" style="6" customWidth="1"/>
    <col min="24" max="24" width="32" style="6" customWidth="1"/>
    <col min="25" max="25" width="24.7109375" style="6" customWidth="1"/>
    <col min="26" max="26" width="23.5703125" style="6" customWidth="1"/>
    <col min="27" max="27" width="15.85546875" style="6" customWidth="1"/>
    <col min="28" max="28" width="17.5703125" style="7" bestFit="1" customWidth="1"/>
    <col min="29" max="29" width="11.28515625" style="6" customWidth="1"/>
    <col min="30" max="30" width="11.5703125" style="6" customWidth="1"/>
    <col min="31" max="31" width="23.28515625" style="6" customWidth="1"/>
    <col min="32" max="34" width="17.42578125" style="6" customWidth="1"/>
    <col min="35" max="35" width="16.85546875" style="6" customWidth="1"/>
    <col min="36" max="36" width="19.5703125" style="6" customWidth="1"/>
    <col min="37" max="37" width="27.42578125" style="6" customWidth="1"/>
    <col min="38" max="38" width="18.140625" style="6" customWidth="1"/>
    <col min="39" max="39" width="15.7109375" style="6" customWidth="1"/>
    <col min="40" max="40" width="19.85546875" style="6" customWidth="1"/>
    <col min="41" max="41" width="15.28515625" style="6" customWidth="1"/>
    <col min="42" max="43" width="12.5703125" style="6" customWidth="1"/>
    <col min="44" max="44" width="13.42578125" style="6" customWidth="1"/>
    <col min="45" max="45" width="14.28515625" style="6" customWidth="1"/>
    <col min="46" max="46" width="14.5703125" style="6" customWidth="1"/>
    <col min="47" max="47" width="13.140625" style="6" customWidth="1"/>
    <col min="48" max="48" width="13" style="6" customWidth="1"/>
    <col min="49" max="49" width="28.7109375" style="6" customWidth="1"/>
    <col min="50" max="50" width="17.42578125" style="6" customWidth="1"/>
    <col min="51" max="51" width="26.85546875" style="6" customWidth="1"/>
    <col min="52" max="52" width="19.7109375" style="6" customWidth="1"/>
    <col min="53" max="53" width="23.5703125" style="6" customWidth="1"/>
    <col min="54" max="54" width="21.7109375" style="6" customWidth="1"/>
    <col min="55" max="55" width="15.28515625" style="6" customWidth="1"/>
    <col min="56" max="56" width="20.85546875" style="3" customWidth="1"/>
    <col min="57" max="57" width="11" style="3" bestFit="1" customWidth="1"/>
    <col min="58" max="246" width="8.7109375" style="3"/>
    <col min="247" max="247" width="1" style="3" bestFit="1" customWidth="1"/>
    <col min="248" max="248" width="5.42578125" style="3" customWidth="1"/>
    <col min="249" max="249" width="39.7109375" style="3" customWidth="1"/>
    <col min="250" max="250" width="2.42578125" style="3" customWidth="1"/>
    <col min="251" max="251" width="6.140625" style="3" customWidth="1"/>
    <col min="252" max="252" width="38.5703125" style="3" customWidth="1"/>
    <col min="253" max="253" width="9" style="3" customWidth="1"/>
    <col min="254" max="254" width="58.42578125" style="3" customWidth="1"/>
    <col min="255" max="255" width="4.7109375" style="3" bestFit="1" customWidth="1"/>
    <col min="256" max="256" width="5.7109375" style="3" bestFit="1" customWidth="1"/>
    <col min="257" max="257" width="4.5703125" style="3" bestFit="1" customWidth="1"/>
    <col min="258" max="258" width="5.42578125" style="3" customWidth="1"/>
    <col min="259" max="259" width="3.5703125" style="3" bestFit="1" customWidth="1"/>
    <col min="260" max="260" width="6.5703125" style="3" bestFit="1" customWidth="1"/>
    <col min="261" max="261" width="5" style="3" bestFit="1" customWidth="1"/>
    <col min="262" max="262" width="5.28515625" style="3" bestFit="1" customWidth="1"/>
    <col min="263" max="263" width="6.140625" style="3" bestFit="1" customWidth="1"/>
    <col min="264" max="264" width="4.7109375" style="3" bestFit="1" customWidth="1"/>
    <col min="265" max="265" width="5.28515625" style="3" customWidth="1"/>
    <col min="266" max="266" width="6.28515625" style="3" bestFit="1" customWidth="1"/>
    <col min="267" max="267" width="6.7109375" style="3" customWidth="1"/>
    <col min="268" max="268" width="2" style="3" customWidth="1"/>
    <col min="269" max="269" width="28.140625" style="3" customWidth="1"/>
    <col min="270" max="270" width="27" style="3" customWidth="1"/>
    <col min="271" max="271" width="12.7109375" style="3" bestFit="1" customWidth="1"/>
    <col min="272" max="272" width="10.7109375" style="3" bestFit="1" customWidth="1"/>
    <col min="273" max="273" width="34.42578125" style="3" bestFit="1" customWidth="1"/>
    <col min="274" max="274" width="8.140625" style="3" bestFit="1" customWidth="1"/>
    <col min="275" max="275" width="7.140625" style="3" bestFit="1" customWidth="1"/>
    <col min="276" max="276" width="9.140625" style="3" bestFit="1" customWidth="1"/>
    <col min="277" max="277" width="1.5703125" style="3" customWidth="1"/>
    <col min="278" max="278" width="27.42578125" style="3" bestFit="1" customWidth="1"/>
    <col min="279" max="279" width="17.7109375" style="3" bestFit="1" customWidth="1"/>
    <col min="280" max="280" width="9.7109375" style="3" bestFit="1" customWidth="1"/>
    <col min="281" max="281" width="3" style="3" customWidth="1"/>
    <col min="282" max="282" width="11.5703125" style="3" bestFit="1" customWidth="1"/>
    <col min="283" max="502" width="8.7109375" style="3"/>
    <col min="503" max="503" width="1" style="3" bestFit="1" customWidth="1"/>
    <col min="504" max="504" width="5.42578125" style="3" customWidth="1"/>
    <col min="505" max="505" width="39.7109375" style="3" customWidth="1"/>
    <col min="506" max="506" width="2.42578125" style="3" customWidth="1"/>
    <col min="507" max="507" width="6.140625" style="3" customWidth="1"/>
    <col min="508" max="508" width="38.5703125" style="3" customWidth="1"/>
    <col min="509" max="509" width="9" style="3" customWidth="1"/>
    <col min="510" max="510" width="58.42578125" style="3" customWidth="1"/>
    <col min="511" max="511" width="4.7109375" style="3" bestFit="1" customWidth="1"/>
    <col min="512" max="512" width="5.7109375" style="3" bestFit="1" customWidth="1"/>
    <col min="513" max="513" width="4.5703125" style="3" bestFit="1" customWidth="1"/>
    <col min="514" max="514" width="5.42578125" style="3" customWidth="1"/>
    <col min="515" max="515" width="3.5703125" style="3" bestFit="1" customWidth="1"/>
    <col min="516" max="516" width="6.5703125" style="3" bestFit="1" customWidth="1"/>
    <col min="517" max="517" width="5" style="3" bestFit="1" customWidth="1"/>
    <col min="518" max="518" width="5.28515625" style="3" bestFit="1" customWidth="1"/>
    <col min="519" max="519" width="6.140625" style="3" bestFit="1" customWidth="1"/>
    <col min="520" max="520" width="4.7109375" style="3" bestFit="1" customWidth="1"/>
    <col min="521" max="521" width="5.28515625" style="3" customWidth="1"/>
    <col min="522" max="522" width="6.28515625" style="3" bestFit="1" customWidth="1"/>
    <col min="523" max="523" width="6.7109375" style="3" customWidth="1"/>
    <col min="524" max="524" width="2" style="3" customWidth="1"/>
    <col min="525" max="525" width="28.140625" style="3" customWidth="1"/>
    <col min="526" max="526" width="27" style="3" customWidth="1"/>
    <col min="527" max="527" width="12.7109375" style="3" bestFit="1" customWidth="1"/>
    <col min="528" max="528" width="10.7109375" style="3" bestFit="1" customWidth="1"/>
    <col min="529" max="529" width="34.42578125" style="3" bestFit="1" customWidth="1"/>
    <col min="530" max="530" width="8.140625" style="3" bestFit="1" customWidth="1"/>
    <col min="531" max="531" width="7.140625" style="3" bestFit="1" customWidth="1"/>
    <col min="532" max="532" width="9.140625" style="3" bestFit="1" customWidth="1"/>
    <col min="533" max="533" width="1.5703125" style="3" customWidth="1"/>
    <col min="534" max="534" width="27.42578125" style="3" bestFit="1" customWidth="1"/>
    <col min="535" max="535" width="17.7109375" style="3" bestFit="1" customWidth="1"/>
    <col min="536" max="536" width="9.7109375" style="3" bestFit="1" customWidth="1"/>
    <col min="537" max="537" width="3" style="3" customWidth="1"/>
    <col min="538" max="538" width="11.5703125" style="3" bestFit="1" customWidth="1"/>
    <col min="539" max="758" width="8.7109375" style="3"/>
    <col min="759" max="759" width="1" style="3" bestFit="1" customWidth="1"/>
    <col min="760" max="760" width="5.42578125" style="3" customWidth="1"/>
    <col min="761" max="761" width="39.7109375" style="3" customWidth="1"/>
    <col min="762" max="762" width="2.42578125" style="3" customWidth="1"/>
    <col min="763" max="763" width="6.140625" style="3" customWidth="1"/>
    <col min="764" max="764" width="38.5703125" style="3" customWidth="1"/>
    <col min="765" max="765" width="9" style="3" customWidth="1"/>
    <col min="766" max="766" width="58.42578125" style="3" customWidth="1"/>
    <col min="767" max="767" width="4.7109375" style="3" bestFit="1" customWidth="1"/>
    <col min="768" max="768" width="5.7109375" style="3" bestFit="1" customWidth="1"/>
    <col min="769" max="769" width="4.5703125" style="3" bestFit="1" customWidth="1"/>
    <col min="770" max="770" width="5.42578125" style="3" customWidth="1"/>
    <col min="771" max="771" width="3.5703125" style="3" bestFit="1" customWidth="1"/>
    <col min="772" max="772" width="6.5703125" style="3" bestFit="1" customWidth="1"/>
    <col min="773" max="773" width="5" style="3" bestFit="1" customWidth="1"/>
    <col min="774" max="774" width="5.28515625" style="3" bestFit="1" customWidth="1"/>
    <col min="775" max="775" width="6.140625" style="3" bestFit="1" customWidth="1"/>
    <col min="776" max="776" width="4.7109375" style="3" bestFit="1" customWidth="1"/>
    <col min="777" max="777" width="5.28515625" style="3" customWidth="1"/>
    <col min="778" max="778" width="6.28515625" style="3" bestFit="1" customWidth="1"/>
    <col min="779" max="779" width="6.7109375" style="3" customWidth="1"/>
    <col min="780" max="780" width="2" style="3" customWidth="1"/>
    <col min="781" max="781" width="28.140625" style="3" customWidth="1"/>
    <col min="782" max="782" width="27" style="3" customWidth="1"/>
    <col min="783" max="783" width="12.7109375" style="3" bestFit="1" customWidth="1"/>
    <col min="784" max="784" width="10.7109375" style="3" bestFit="1" customWidth="1"/>
    <col min="785" max="785" width="34.42578125" style="3" bestFit="1" customWidth="1"/>
    <col min="786" max="786" width="8.140625" style="3" bestFit="1" customWidth="1"/>
    <col min="787" max="787" width="7.140625" style="3" bestFit="1" customWidth="1"/>
    <col min="788" max="788" width="9.140625" style="3" bestFit="1" customWidth="1"/>
    <col min="789" max="789" width="1.5703125" style="3" customWidth="1"/>
    <col min="790" max="790" width="27.42578125" style="3" bestFit="1" customWidth="1"/>
    <col min="791" max="791" width="17.7109375" style="3" bestFit="1" customWidth="1"/>
    <col min="792" max="792" width="9.7109375" style="3" bestFit="1" customWidth="1"/>
    <col min="793" max="793" width="3" style="3" customWidth="1"/>
    <col min="794" max="794" width="11.5703125" style="3" bestFit="1" customWidth="1"/>
    <col min="795" max="1014" width="8.7109375" style="3"/>
    <col min="1015" max="1015" width="1" style="3" bestFit="1" customWidth="1"/>
    <col min="1016" max="1016" width="5.42578125" style="3" customWidth="1"/>
    <col min="1017" max="1017" width="39.7109375" style="3" customWidth="1"/>
    <col min="1018" max="1018" width="2.42578125" style="3" customWidth="1"/>
    <col min="1019" max="1019" width="6.140625" style="3" customWidth="1"/>
    <col min="1020" max="1020" width="38.5703125" style="3" customWidth="1"/>
    <col min="1021" max="1021" width="9" style="3" customWidth="1"/>
    <col min="1022" max="1022" width="58.42578125" style="3" customWidth="1"/>
    <col min="1023" max="1023" width="4.7109375" style="3" bestFit="1" customWidth="1"/>
    <col min="1024" max="1024" width="5.7109375" style="3" bestFit="1" customWidth="1"/>
    <col min="1025" max="1025" width="4.5703125" style="3" bestFit="1" customWidth="1"/>
    <col min="1026" max="1026" width="5.42578125" style="3" customWidth="1"/>
    <col min="1027" max="1027" width="3.5703125" style="3" bestFit="1" customWidth="1"/>
    <col min="1028" max="1028" width="6.5703125" style="3" bestFit="1" customWidth="1"/>
    <col min="1029" max="1029" width="5" style="3" bestFit="1" customWidth="1"/>
    <col min="1030" max="1030" width="5.28515625" style="3" bestFit="1" customWidth="1"/>
    <col min="1031" max="1031" width="6.140625" style="3" bestFit="1" customWidth="1"/>
    <col min="1032" max="1032" width="4.7109375" style="3" bestFit="1" customWidth="1"/>
    <col min="1033" max="1033" width="5.28515625" style="3" customWidth="1"/>
    <col min="1034" max="1034" width="6.28515625" style="3" bestFit="1" customWidth="1"/>
    <col min="1035" max="1035" width="6.7109375" style="3" customWidth="1"/>
    <col min="1036" max="1036" width="2" style="3" customWidth="1"/>
    <col min="1037" max="1037" width="28.140625" style="3" customWidth="1"/>
    <col min="1038" max="1038" width="27" style="3" customWidth="1"/>
    <col min="1039" max="1039" width="12.7109375" style="3" bestFit="1" customWidth="1"/>
    <col min="1040" max="1040" width="10.7109375" style="3" bestFit="1" customWidth="1"/>
    <col min="1041" max="1041" width="34.42578125" style="3" bestFit="1" customWidth="1"/>
    <col min="1042" max="1042" width="8.140625" style="3" bestFit="1" customWidth="1"/>
    <col min="1043" max="1043" width="7.140625" style="3" bestFit="1" customWidth="1"/>
    <col min="1044" max="1044" width="9.140625" style="3" bestFit="1" customWidth="1"/>
    <col min="1045" max="1045" width="1.5703125" style="3" customWidth="1"/>
    <col min="1046" max="1046" width="27.42578125" style="3" bestFit="1" customWidth="1"/>
    <col min="1047" max="1047" width="17.7109375" style="3" bestFit="1" customWidth="1"/>
    <col min="1048" max="1048" width="9.7109375" style="3" bestFit="1" customWidth="1"/>
    <col min="1049" max="1049" width="3" style="3" customWidth="1"/>
    <col min="1050" max="1050" width="11.5703125" style="3" bestFit="1" customWidth="1"/>
    <col min="1051" max="1270" width="8.7109375" style="3"/>
    <col min="1271" max="1271" width="1" style="3" bestFit="1" customWidth="1"/>
    <col min="1272" max="1272" width="5.42578125" style="3" customWidth="1"/>
    <col min="1273" max="1273" width="39.7109375" style="3" customWidth="1"/>
    <col min="1274" max="1274" width="2.42578125" style="3" customWidth="1"/>
    <col min="1275" max="1275" width="6.140625" style="3" customWidth="1"/>
    <col min="1276" max="1276" width="38.5703125" style="3" customWidth="1"/>
    <col min="1277" max="1277" width="9" style="3" customWidth="1"/>
    <col min="1278" max="1278" width="58.42578125" style="3" customWidth="1"/>
    <col min="1279" max="1279" width="4.7109375" style="3" bestFit="1" customWidth="1"/>
    <col min="1280" max="1280" width="5.7109375" style="3" bestFit="1" customWidth="1"/>
    <col min="1281" max="1281" width="4.5703125" style="3" bestFit="1" customWidth="1"/>
    <col min="1282" max="1282" width="5.42578125" style="3" customWidth="1"/>
    <col min="1283" max="1283" width="3.5703125" style="3" bestFit="1" customWidth="1"/>
    <col min="1284" max="1284" width="6.5703125" style="3" bestFit="1" customWidth="1"/>
    <col min="1285" max="1285" width="5" style="3" bestFit="1" customWidth="1"/>
    <col min="1286" max="1286" width="5.28515625" style="3" bestFit="1" customWidth="1"/>
    <col min="1287" max="1287" width="6.140625" style="3" bestFit="1" customWidth="1"/>
    <col min="1288" max="1288" width="4.7109375" style="3" bestFit="1" customWidth="1"/>
    <col min="1289" max="1289" width="5.28515625" style="3" customWidth="1"/>
    <col min="1290" max="1290" width="6.28515625" style="3" bestFit="1" customWidth="1"/>
    <col min="1291" max="1291" width="6.7109375" style="3" customWidth="1"/>
    <col min="1292" max="1292" width="2" style="3" customWidth="1"/>
    <col min="1293" max="1293" width="28.140625" style="3" customWidth="1"/>
    <col min="1294" max="1294" width="27" style="3" customWidth="1"/>
    <col min="1295" max="1295" width="12.7109375" style="3" bestFit="1" customWidth="1"/>
    <col min="1296" max="1296" width="10.7109375" style="3" bestFit="1" customWidth="1"/>
    <col min="1297" max="1297" width="34.42578125" style="3" bestFit="1" customWidth="1"/>
    <col min="1298" max="1298" width="8.140625" style="3" bestFit="1" customWidth="1"/>
    <col min="1299" max="1299" width="7.140625" style="3" bestFit="1" customWidth="1"/>
    <col min="1300" max="1300" width="9.140625" style="3" bestFit="1" customWidth="1"/>
    <col min="1301" max="1301" width="1.5703125" style="3" customWidth="1"/>
    <col min="1302" max="1302" width="27.42578125" style="3" bestFit="1" customWidth="1"/>
    <col min="1303" max="1303" width="17.7109375" style="3" bestFit="1" customWidth="1"/>
    <col min="1304" max="1304" width="9.7109375" style="3" bestFit="1" customWidth="1"/>
    <col min="1305" max="1305" width="3" style="3" customWidth="1"/>
    <col min="1306" max="1306" width="11.5703125" style="3" bestFit="1" customWidth="1"/>
    <col min="1307" max="1526" width="8.7109375" style="3"/>
    <col min="1527" max="1527" width="1" style="3" bestFit="1" customWidth="1"/>
    <col min="1528" max="1528" width="5.42578125" style="3" customWidth="1"/>
    <col min="1529" max="1529" width="39.7109375" style="3" customWidth="1"/>
    <col min="1530" max="1530" width="2.42578125" style="3" customWidth="1"/>
    <col min="1531" max="1531" width="6.140625" style="3" customWidth="1"/>
    <col min="1532" max="1532" width="38.5703125" style="3" customWidth="1"/>
    <col min="1533" max="1533" width="9" style="3" customWidth="1"/>
    <col min="1534" max="1534" width="58.42578125" style="3" customWidth="1"/>
    <col min="1535" max="1535" width="4.7109375" style="3" bestFit="1" customWidth="1"/>
    <col min="1536" max="1536" width="5.7109375" style="3" bestFit="1" customWidth="1"/>
    <col min="1537" max="1537" width="4.5703125" style="3" bestFit="1" customWidth="1"/>
    <col min="1538" max="1538" width="5.42578125" style="3" customWidth="1"/>
    <col min="1539" max="1539" width="3.5703125" style="3" bestFit="1" customWidth="1"/>
    <col min="1540" max="1540" width="6.5703125" style="3" bestFit="1" customWidth="1"/>
    <col min="1541" max="1541" width="5" style="3" bestFit="1" customWidth="1"/>
    <col min="1542" max="1542" width="5.28515625" style="3" bestFit="1" customWidth="1"/>
    <col min="1543" max="1543" width="6.140625" style="3" bestFit="1" customWidth="1"/>
    <col min="1544" max="1544" width="4.7109375" style="3" bestFit="1" customWidth="1"/>
    <col min="1545" max="1545" width="5.28515625" style="3" customWidth="1"/>
    <col min="1546" max="1546" width="6.28515625" style="3" bestFit="1" customWidth="1"/>
    <col min="1547" max="1547" width="6.7109375" style="3" customWidth="1"/>
    <col min="1548" max="1548" width="2" style="3" customWidth="1"/>
    <col min="1549" max="1549" width="28.140625" style="3" customWidth="1"/>
    <col min="1550" max="1550" width="27" style="3" customWidth="1"/>
    <col min="1551" max="1551" width="12.7109375" style="3" bestFit="1" customWidth="1"/>
    <col min="1552" max="1552" width="10.7109375" style="3" bestFit="1" customWidth="1"/>
    <col min="1553" max="1553" width="34.42578125" style="3" bestFit="1" customWidth="1"/>
    <col min="1554" max="1554" width="8.140625" style="3" bestFit="1" customWidth="1"/>
    <col min="1555" max="1555" width="7.140625" style="3" bestFit="1" customWidth="1"/>
    <col min="1556" max="1556" width="9.140625" style="3" bestFit="1" customWidth="1"/>
    <col min="1557" max="1557" width="1.5703125" style="3" customWidth="1"/>
    <col min="1558" max="1558" width="27.42578125" style="3" bestFit="1" customWidth="1"/>
    <col min="1559" max="1559" width="17.7109375" style="3" bestFit="1" customWidth="1"/>
    <col min="1560" max="1560" width="9.7109375" style="3" bestFit="1" customWidth="1"/>
    <col min="1561" max="1561" width="3" style="3" customWidth="1"/>
    <col min="1562" max="1562" width="11.5703125" style="3" bestFit="1" customWidth="1"/>
    <col min="1563" max="1782" width="8.7109375" style="3"/>
    <col min="1783" max="1783" width="1" style="3" bestFit="1" customWidth="1"/>
    <col min="1784" max="1784" width="5.42578125" style="3" customWidth="1"/>
    <col min="1785" max="1785" width="39.7109375" style="3" customWidth="1"/>
    <col min="1786" max="1786" width="2.42578125" style="3" customWidth="1"/>
    <col min="1787" max="1787" width="6.140625" style="3" customWidth="1"/>
    <col min="1788" max="1788" width="38.5703125" style="3" customWidth="1"/>
    <col min="1789" max="1789" width="9" style="3" customWidth="1"/>
    <col min="1790" max="1790" width="58.42578125" style="3" customWidth="1"/>
    <col min="1791" max="1791" width="4.7109375" style="3" bestFit="1" customWidth="1"/>
    <col min="1792" max="1792" width="5.7109375" style="3" bestFit="1" customWidth="1"/>
    <col min="1793" max="1793" width="4.5703125" style="3" bestFit="1" customWidth="1"/>
    <col min="1794" max="1794" width="5.42578125" style="3" customWidth="1"/>
    <col min="1795" max="1795" width="3.5703125" style="3" bestFit="1" customWidth="1"/>
    <col min="1796" max="1796" width="6.5703125" style="3" bestFit="1" customWidth="1"/>
    <col min="1797" max="1797" width="5" style="3" bestFit="1" customWidth="1"/>
    <col min="1798" max="1798" width="5.28515625" style="3" bestFit="1" customWidth="1"/>
    <col min="1799" max="1799" width="6.140625" style="3" bestFit="1" customWidth="1"/>
    <col min="1800" max="1800" width="4.7109375" style="3" bestFit="1" customWidth="1"/>
    <col min="1801" max="1801" width="5.28515625" style="3" customWidth="1"/>
    <col min="1802" max="1802" width="6.28515625" style="3" bestFit="1" customWidth="1"/>
    <col min="1803" max="1803" width="6.7109375" style="3" customWidth="1"/>
    <col min="1804" max="1804" width="2" style="3" customWidth="1"/>
    <col min="1805" max="1805" width="28.140625" style="3" customWidth="1"/>
    <col min="1806" max="1806" width="27" style="3" customWidth="1"/>
    <col min="1807" max="1807" width="12.7109375" style="3" bestFit="1" customWidth="1"/>
    <col min="1808" max="1808" width="10.7109375" style="3" bestFit="1" customWidth="1"/>
    <col min="1809" max="1809" width="34.42578125" style="3" bestFit="1" customWidth="1"/>
    <col min="1810" max="1810" width="8.140625" style="3" bestFit="1" customWidth="1"/>
    <col min="1811" max="1811" width="7.140625" style="3" bestFit="1" customWidth="1"/>
    <col min="1812" max="1812" width="9.140625" style="3" bestFit="1" customWidth="1"/>
    <col min="1813" max="1813" width="1.5703125" style="3" customWidth="1"/>
    <col min="1814" max="1814" width="27.42578125" style="3" bestFit="1" customWidth="1"/>
    <col min="1815" max="1815" width="17.7109375" style="3" bestFit="1" customWidth="1"/>
    <col min="1816" max="1816" width="9.7109375" style="3" bestFit="1" customWidth="1"/>
    <col min="1817" max="1817" width="3" style="3" customWidth="1"/>
    <col min="1818" max="1818" width="11.5703125" style="3" bestFit="1" customWidth="1"/>
    <col min="1819" max="2038" width="8.7109375" style="3"/>
    <col min="2039" max="2039" width="1" style="3" bestFit="1" customWidth="1"/>
    <col min="2040" max="2040" width="5.42578125" style="3" customWidth="1"/>
    <col min="2041" max="2041" width="39.7109375" style="3" customWidth="1"/>
    <col min="2042" max="2042" width="2.42578125" style="3" customWidth="1"/>
    <col min="2043" max="2043" width="6.140625" style="3" customWidth="1"/>
    <col min="2044" max="2044" width="38.5703125" style="3" customWidth="1"/>
    <col min="2045" max="2045" width="9" style="3" customWidth="1"/>
    <col min="2046" max="2046" width="58.42578125" style="3" customWidth="1"/>
    <col min="2047" max="2047" width="4.7109375" style="3" bestFit="1" customWidth="1"/>
    <col min="2048" max="2048" width="5.7109375" style="3" bestFit="1" customWidth="1"/>
    <col min="2049" max="2049" width="4.5703125" style="3" bestFit="1" customWidth="1"/>
    <col min="2050" max="2050" width="5.42578125" style="3" customWidth="1"/>
    <col min="2051" max="2051" width="3.5703125" style="3" bestFit="1" customWidth="1"/>
    <col min="2052" max="2052" width="6.5703125" style="3" bestFit="1" customWidth="1"/>
    <col min="2053" max="2053" width="5" style="3" bestFit="1" customWidth="1"/>
    <col min="2054" max="2054" width="5.28515625" style="3" bestFit="1" customWidth="1"/>
    <col min="2055" max="2055" width="6.140625" style="3" bestFit="1" customWidth="1"/>
    <col min="2056" max="2056" width="4.7109375" style="3" bestFit="1" customWidth="1"/>
    <col min="2057" max="2057" width="5.28515625" style="3" customWidth="1"/>
    <col min="2058" max="2058" width="6.28515625" style="3" bestFit="1" customWidth="1"/>
    <col min="2059" max="2059" width="6.7109375" style="3" customWidth="1"/>
    <col min="2060" max="2060" width="2" style="3" customWidth="1"/>
    <col min="2061" max="2061" width="28.140625" style="3" customWidth="1"/>
    <col min="2062" max="2062" width="27" style="3" customWidth="1"/>
    <col min="2063" max="2063" width="12.7109375" style="3" bestFit="1" customWidth="1"/>
    <col min="2064" max="2064" width="10.7109375" style="3" bestFit="1" customWidth="1"/>
    <col min="2065" max="2065" width="34.42578125" style="3" bestFit="1" customWidth="1"/>
    <col min="2066" max="2066" width="8.140625" style="3" bestFit="1" customWidth="1"/>
    <col min="2067" max="2067" width="7.140625" style="3" bestFit="1" customWidth="1"/>
    <col min="2068" max="2068" width="9.140625" style="3" bestFit="1" customWidth="1"/>
    <col min="2069" max="2069" width="1.5703125" style="3" customWidth="1"/>
    <col min="2070" max="2070" width="27.42578125" style="3" bestFit="1" customWidth="1"/>
    <col min="2071" max="2071" width="17.7109375" style="3" bestFit="1" customWidth="1"/>
    <col min="2072" max="2072" width="9.7109375" style="3" bestFit="1" customWidth="1"/>
    <col min="2073" max="2073" width="3" style="3" customWidth="1"/>
    <col min="2074" max="2074" width="11.5703125" style="3" bestFit="1" customWidth="1"/>
    <col min="2075" max="2294" width="8.7109375" style="3"/>
    <col min="2295" max="2295" width="1" style="3" bestFit="1" customWidth="1"/>
    <col min="2296" max="2296" width="5.42578125" style="3" customWidth="1"/>
    <col min="2297" max="2297" width="39.7109375" style="3" customWidth="1"/>
    <col min="2298" max="2298" width="2.42578125" style="3" customWidth="1"/>
    <col min="2299" max="2299" width="6.140625" style="3" customWidth="1"/>
    <col min="2300" max="2300" width="38.5703125" style="3" customWidth="1"/>
    <col min="2301" max="2301" width="9" style="3" customWidth="1"/>
    <col min="2302" max="2302" width="58.42578125" style="3" customWidth="1"/>
    <col min="2303" max="2303" width="4.7109375" style="3" bestFit="1" customWidth="1"/>
    <col min="2304" max="2304" width="5.7109375" style="3" bestFit="1" customWidth="1"/>
    <col min="2305" max="2305" width="4.5703125" style="3" bestFit="1" customWidth="1"/>
    <col min="2306" max="2306" width="5.42578125" style="3" customWidth="1"/>
    <col min="2307" max="2307" width="3.5703125" style="3" bestFit="1" customWidth="1"/>
    <col min="2308" max="2308" width="6.5703125" style="3" bestFit="1" customWidth="1"/>
    <col min="2309" max="2309" width="5" style="3" bestFit="1" customWidth="1"/>
    <col min="2310" max="2310" width="5.28515625" style="3" bestFit="1" customWidth="1"/>
    <col min="2311" max="2311" width="6.140625" style="3" bestFit="1" customWidth="1"/>
    <col min="2312" max="2312" width="4.7109375" style="3" bestFit="1" customWidth="1"/>
    <col min="2313" max="2313" width="5.28515625" style="3" customWidth="1"/>
    <col min="2314" max="2314" width="6.28515625" style="3" bestFit="1" customWidth="1"/>
    <col min="2315" max="2315" width="6.7109375" style="3" customWidth="1"/>
    <col min="2316" max="2316" width="2" style="3" customWidth="1"/>
    <col min="2317" max="2317" width="28.140625" style="3" customWidth="1"/>
    <col min="2318" max="2318" width="27" style="3" customWidth="1"/>
    <col min="2319" max="2319" width="12.7109375" style="3" bestFit="1" customWidth="1"/>
    <col min="2320" max="2320" width="10.7109375" style="3" bestFit="1" customWidth="1"/>
    <col min="2321" max="2321" width="34.42578125" style="3" bestFit="1" customWidth="1"/>
    <col min="2322" max="2322" width="8.140625" style="3" bestFit="1" customWidth="1"/>
    <col min="2323" max="2323" width="7.140625" style="3" bestFit="1" customWidth="1"/>
    <col min="2324" max="2324" width="9.140625" style="3" bestFit="1" customWidth="1"/>
    <col min="2325" max="2325" width="1.5703125" style="3" customWidth="1"/>
    <col min="2326" max="2326" width="27.42578125" style="3" bestFit="1" customWidth="1"/>
    <col min="2327" max="2327" width="17.7109375" style="3" bestFit="1" customWidth="1"/>
    <col min="2328" max="2328" width="9.7109375" style="3" bestFit="1" customWidth="1"/>
    <col min="2329" max="2329" width="3" style="3" customWidth="1"/>
    <col min="2330" max="2330" width="11.5703125" style="3" bestFit="1" customWidth="1"/>
    <col min="2331" max="2550" width="8.7109375" style="3"/>
    <col min="2551" max="2551" width="1" style="3" bestFit="1" customWidth="1"/>
    <col min="2552" max="2552" width="5.42578125" style="3" customWidth="1"/>
    <col min="2553" max="2553" width="39.7109375" style="3" customWidth="1"/>
    <col min="2554" max="2554" width="2.42578125" style="3" customWidth="1"/>
    <col min="2555" max="2555" width="6.140625" style="3" customWidth="1"/>
    <col min="2556" max="2556" width="38.5703125" style="3" customWidth="1"/>
    <col min="2557" max="2557" width="9" style="3" customWidth="1"/>
    <col min="2558" max="2558" width="58.42578125" style="3" customWidth="1"/>
    <col min="2559" max="2559" width="4.7109375" style="3" bestFit="1" customWidth="1"/>
    <col min="2560" max="2560" width="5.7109375" style="3" bestFit="1" customWidth="1"/>
    <col min="2561" max="2561" width="4.5703125" style="3" bestFit="1" customWidth="1"/>
    <col min="2562" max="2562" width="5.42578125" style="3" customWidth="1"/>
    <col min="2563" max="2563" width="3.5703125" style="3" bestFit="1" customWidth="1"/>
    <col min="2564" max="2564" width="6.5703125" style="3" bestFit="1" customWidth="1"/>
    <col min="2565" max="2565" width="5" style="3" bestFit="1" customWidth="1"/>
    <col min="2566" max="2566" width="5.28515625" style="3" bestFit="1" customWidth="1"/>
    <col min="2567" max="2567" width="6.140625" style="3" bestFit="1" customWidth="1"/>
    <col min="2568" max="2568" width="4.7109375" style="3" bestFit="1" customWidth="1"/>
    <col min="2569" max="2569" width="5.28515625" style="3" customWidth="1"/>
    <col min="2570" max="2570" width="6.28515625" style="3" bestFit="1" customWidth="1"/>
    <col min="2571" max="2571" width="6.7109375" style="3" customWidth="1"/>
    <col min="2572" max="2572" width="2" style="3" customWidth="1"/>
    <col min="2573" max="2573" width="28.140625" style="3" customWidth="1"/>
    <col min="2574" max="2574" width="27" style="3" customWidth="1"/>
    <col min="2575" max="2575" width="12.7109375" style="3" bestFit="1" customWidth="1"/>
    <col min="2576" max="2576" width="10.7109375" style="3" bestFit="1" customWidth="1"/>
    <col min="2577" max="2577" width="34.42578125" style="3" bestFit="1" customWidth="1"/>
    <col min="2578" max="2578" width="8.140625" style="3" bestFit="1" customWidth="1"/>
    <col min="2579" max="2579" width="7.140625" style="3" bestFit="1" customWidth="1"/>
    <col min="2580" max="2580" width="9.140625" style="3" bestFit="1" customWidth="1"/>
    <col min="2581" max="2581" width="1.5703125" style="3" customWidth="1"/>
    <col min="2582" max="2582" width="27.42578125" style="3" bestFit="1" customWidth="1"/>
    <col min="2583" max="2583" width="17.7109375" style="3" bestFit="1" customWidth="1"/>
    <col min="2584" max="2584" width="9.7109375" style="3" bestFit="1" customWidth="1"/>
    <col min="2585" max="2585" width="3" style="3" customWidth="1"/>
    <col min="2586" max="2586" width="11.5703125" style="3" bestFit="1" customWidth="1"/>
    <col min="2587" max="2806" width="8.7109375" style="3"/>
    <col min="2807" max="2807" width="1" style="3" bestFit="1" customWidth="1"/>
    <col min="2808" max="2808" width="5.42578125" style="3" customWidth="1"/>
    <col min="2809" max="2809" width="39.7109375" style="3" customWidth="1"/>
    <col min="2810" max="2810" width="2.42578125" style="3" customWidth="1"/>
    <col min="2811" max="2811" width="6.140625" style="3" customWidth="1"/>
    <col min="2812" max="2812" width="38.5703125" style="3" customWidth="1"/>
    <col min="2813" max="2813" width="9" style="3" customWidth="1"/>
    <col min="2814" max="2814" width="58.42578125" style="3" customWidth="1"/>
    <col min="2815" max="2815" width="4.7109375" style="3" bestFit="1" customWidth="1"/>
    <col min="2816" max="2816" width="5.7109375" style="3" bestFit="1" customWidth="1"/>
    <col min="2817" max="2817" width="4.5703125" style="3" bestFit="1" customWidth="1"/>
    <col min="2818" max="2818" width="5.42578125" style="3" customWidth="1"/>
    <col min="2819" max="2819" width="3.5703125" style="3" bestFit="1" customWidth="1"/>
    <col min="2820" max="2820" width="6.5703125" style="3" bestFit="1" customWidth="1"/>
    <col min="2821" max="2821" width="5" style="3" bestFit="1" customWidth="1"/>
    <col min="2822" max="2822" width="5.28515625" style="3" bestFit="1" customWidth="1"/>
    <col min="2823" max="2823" width="6.140625" style="3" bestFit="1" customWidth="1"/>
    <col min="2824" max="2824" width="4.7109375" style="3" bestFit="1" customWidth="1"/>
    <col min="2825" max="2825" width="5.28515625" style="3" customWidth="1"/>
    <col min="2826" max="2826" width="6.28515625" style="3" bestFit="1" customWidth="1"/>
    <col min="2827" max="2827" width="6.7109375" style="3" customWidth="1"/>
    <col min="2828" max="2828" width="2" style="3" customWidth="1"/>
    <col min="2829" max="2829" width="28.140625" style="3" customWidth="1"/>
    <col min="2830" max="2830" width="27" style="3" customWidth="1"/>
    <col min="2831" max="2831" width="12.7109375" style="3" bestFit="1" customWidth="1"/>
    <col min="2832" max="2832" width="10.7109375" style="3" bestFit="1" customWidth="1"/>
    <col min="2833" max="2833" width="34.42578125" style="3" bestFit="1" customWidth="1"/>
    <col min="2834" max="2834" width="8.140625" style="3" bestFit="1" customWidth="1"/>
    <col min="2835" max="2835" width="7.140625" style="3" bestFit="1" customWidth="1"/>
    <col min="2836" max="2836" width="9.140625" style="3" bestFit="1" customWidth="1"/>
    <col min="2837" max="2837" width="1.5703125" style="3" customWidth="1"/>
    <col min="2838" max="2838" width="27.42578125" style="3" bestFit="1" customWidth="1"/>
    <col min="2839" max="2839" width="17.7109375" style="3" bestFit="1" customWidth="1"/>
    <col min="2840" max="2840" width="9.7109375" style="3" bestFit="1" customWidth="1"/>
    <col min="2841" max="2841" width="3" style="3" customWidth="1"/>
    <col min="2842" max="2842" width="11.5703125" style="3" bestFit="1" customWidth="1"/>
    <col min="2843" max="3062" width="8.7109375" style="3"/>
    <col min="3063" max="3063" width="1" style="3" bestFit="1" customWidth="1"/>
    <col min="3064" max="3064" width="5.42578125" style="3" customWidth="1"/>
    <col min="3065" max="3065" width="39.7109375" style="3" customWidth="1"/>
    <col min="3066" max="3066" width="2.42578125" style="3" customWidth="1"/>
    <col min="3067" max="3067" width="6.140625" style="3" customWidth="1"/>
    <col min="3068" max="3068" width="38.5703125" style="3" customWidth="1"/>
    <col min="3069" max="3069" width="9" style="3" customWidth="1"/>
    <col min="3070" max="3070" width="58.42578125" style="3" customWidth="1"/>
    <col min="3071" max="3071" width="4.7109375" style="3" bestFit="1" customWidth="1"/>
    <col min="3072" max="3072" width="5.7109375" style="3" bestFit="1" customWidth="1"/>
    <col min="3073" max="3073" width="4.5703125" style="3" bestFit="1" customWidth="1"/>
    <col min="3074" max="3074" width="5.42578125" style="3" customWidth="1"/>
    <col min="3075" max="3075" width="3.5703125" style="3" bestFit="1" customWidth="1"/>
    <col min="3076" max="3076" width="6.5703125" style="3" bestFit="1" customWidth="1"/>
    <col min="3077" max="3077" width="5" style="3" bestFit="1" customWidth="1"/>
    <col min="3078" max="3078" width="5.28515625" style="3" bestFit="1" customWidth="1"/>
    <col min="3079" max="3079" width="6.140625" style="3" bestFit="1" customWidth="1"/>
    <col min="3080" max="3080" width="4.7109375" style="3" bestFit="1" customWidth="1"/>
    <col min="3081" max="3081" width="5.28515625" style="3" customWidth="1"/>
    <col min="3082" max="3082" width="6.28515625" style="3" bestFit="1" customWidth="1"/>
    <col min="3083" max="3083" width="6.7109375" style="3" customWidth="1"/>
    <col min="3084" max="3084" width="2" style="3" customWidth="1"/>
    <col min="3085" max="3085" width="28.140625" style="3" customWidth="1"/>
    <col min="3086" max="3086" width="27" style="3" customWidth="1"/>
    <col min="3087" max="3087" width="12.7109375" style="3" bestFit="1" customWidth="1"/>
    <col min="3088" max="3088" width="10.7109375" style="3" bestFit="1" customWidth="1"/>
    <col min="3089" max="3089" width="34.42578125" style="3" bestFit="1" customWidth="1"/>
    <col min="3090" max="3090" width="8.140625" style="3" bestFit="1" customWidth="1"/>
    <col min="3091" max="3091" width="7.140625" style="3" bestFit="1" customWidth="1"/>
    <col min="3092" max="3092" width="9.140625" style="3" bestFit="1" customWidth="1"/>
    <col min="3093" max="3093" width="1.5703125" style="3" customWidth="1"/>
    <col min="3094" max="3094" width="27.42578125" style="3" bestFit="1" customWidth="1"/>
    <col min="3095" max="3095" width="17.7109375" style="3" bestFit="1" customWidth="1"/>
    <col min="3096" max="3096" width="9.7109375" style="3" bestFit="1" customWidth="1"/>
    <col min="3097" max="3097" width="3" style="3" customWidth="1"/>
    <col min="3098" max="3098" width="11.5703125" style="3" bestFit="1" customWidth="1"/>
    <col min="3099" max="3318" width="8.7109375" style="3"/>
    <col min="3319" max="3319" width="1" style="3" bestFit="1" customWidth="1"/>
    <col min="3320" max="3320" width="5.42578125" style="3" customWidth="1"/>
    <col min="3321" max="3321" width="39.7109375" style="3" customWidth="1"/>
    <col min="3322" max="3322" width="2.42578125" style="3" customWidth="1"/>
    <col min="3323" max="3323" width="6.140625" style="3" customWidth="1"/>
    <col min="3324" max="3324" width="38.5703125" style="3" customWidth="1"/>
    <col min="3325" max="3325" width="9" style="3" customWidth="1"/>
    <col min="3326" max="3326" width="58.42578125" style="3" customWidth="1"/>
    <col min="3327" max="3327" width="4.7109375" style="3" bestFit="1" customWidth="1"/>
    <col min="3328" max="3328" width="5.7109375" style="3" bestFit="1" customWidth="1"/>
    <col min="3329" max="3329" width="4.5703125" style="3" bestFit="1" customWidth="1"/>
    <col min="3330" max="3330" width="5.42578125" style="3" customWidth="1"/>
    <col min="3331" max="3331" width="3.5703125" style="3" bestFit="1" customWidth="1"/>
    <col min="3332" max="3332" width="6.5703125" style="3" bestFit="1" customWidth="1"/>
    <col min="3333" max="3333" width="5" style="3" bestFit="1" customWidth="1"/>
    <col min="3334" max="3334" width="5.28515625" style="3" bestFit="1" customWidth="1"/>
    <col min="3335" max="3335" width="6.140625" style="3" bestFit="1" customWidth="1"/>
    <col min="3336" max="3336" width="4.7109375" style="3" bestFit="1" customWidth="1"/>
    <col min="3337" max="3337" width="5.28515625" style="3" customWidth="1"/>
    <col min="3338" max="3338" width="6.28515625" style="3" bestFit="1" customWidth="1"/>
    <col min="3339" max="3339" width="6.7109375" style="3" customWidth="1"/>
    <col min="3340" max="3340" width="2" style="3" customWidth="1"/>
    <col min="3341" max="3341" width="28.140625" style="3" customWidth="1"/>
    <col min="3342" max="3342" width="27" style="3" customWidth="1"/>
    <col min="3343" max="3343" width="12.7109375" style="3" bestFit="1" customWidth="1"/>
    <col min="3344" max="3344" width="10.7109375" style="3" bestFit="1" customWidth="1"/>
    <col min="3345" max="3345" width="34.42578125" style="3" bestFit="1" customWidth="1"/>
    <col min="3346" max="3346" width="8.140625" style="3" bestFit="1" customWidth="1"/>
    <col min="3347" max="3347" width="7.140625" style="3" bestFit="1" customWidth="1"/>
    <col min="3348" max="3348" width="9.140625" style="3" bestFit="1" customWidth="1"/>
    <col min="3349" max="3349" width="1.5703125" style="3" customWidth="1"/>
    <col min="3350" max="3350" width="27.42578125" style="3" bestFit="1" customWidth="1"/>
    <col min="3351" max="3351" width="17.7109375" style="3" bestFit="1" customWidth="1"/>
    <col min="3352" max="3352" width="9.7109375" style="3" bestFit="1" customWidth="1"/>
    <col min="3353" max="3353" width="3" style="3" customWidth="1"/>
    <col min="3354" max="3354" width="11.5703125" style="3" bestFit="1" customWidth="1"/>
    <col min="3355" max="3574" width="8.7109375" style="3"/>
    <col min="3575" max="3575" width="1" style="3" bestFit="1" customWidth="1"/>
    <col min="3576" max="3576" width="5.42578125" style="3" customWidth="1"/>
    <col min="3577" max="3577" width="39.7109375" style="3" customWidth="1"/>
    <col min="3578" max="3578" width="2.42578125" style="3" customWidth="1"/>
    <col min="3579" max="3579" width="6.140625" style="3" customWidth="1"/>
    <col min="3580" max="3580" width="38.5703125" style="3" customWidth="1"/>
    <col min="3581" max="3581" width="9" style="3" customWidth="1"/>
    <col min="3582" max="3582" width="58.42578125" style="3" customWidth="1"/>
    <col min="3583" max="3583" width="4.7109375" style="3" bestFit="1" customWidth="1"/>
    <col min="3584" max="3584" width="5.7109375" style="3" bestFit="1" customWidth="1"/>
    <col min="3585" max="3585" width="4.5703125" style="3" bestFit="1" customWidth="1"/>
    <col min="3586" max="3586" width="5.42578125" style="3" customWidth="1"/>
    <col min="3587" max="3587" width="3.5703125" style="3" bestFit="1" customWidth="1"/>
    <col min="3588" max="3588" width="6.5703125" style="3" bestFit="1" customWidth="1"/>
    <col min="3589" max="3589" width="5" style="3" bestFit="1" customWidth="1"/>
    <col min="3590" max="3590" width="5.28515625" style="3" bestFit="1" customWidth="1"/>
    <col min="3591" max="3591" width="6.140625" style="3" bestFit="1" customWidth="1"/>
    <col min="3592" max="3592" width="4.7109375" style="3" bestFit="1" customWidth="1"/>
    <col min="3593" max="3593" width="5.28515625" style="3" customWidth="1"/>
    <col min="3594" max="3594" width="6.28515625" style="3" bestFit="1" customWidth="1"/>
    <col min="3595" max="3595" width="6.7109375" style="3" customWidth="1"/>
    <col min="3596" max="3596" width="2" style="3" customWidth="1"/>
    <col min="3597" max="3597" width="28.140625" style="3" customWidth="1"/>
    <col min="3598" max="3598" width="27" style="3" customWidth="1"/>
    <col min="3599" max="3599" width="12.7109375" style="3" bestFit="1" customWidth="1"/>
    <col min="3600" max="3600" width="10.7109375" style="3" bestFit="1" customWidth="1"/>
    <col min="3601" max="3601" width="34.42578125" style="3" bestFit="1" customWidth="1"/>
    <col min="3602" max="3602" width="8.140625" style="3" bestFit="1" customWidth="1"/>
    <col min="3603" max="3603" width="7.140625" style="3" bestFit="1" customWidth="1"/>
    <col min="3604" max="3604" width="9.140625" style="3" bestFit="1" customWidth="1"/>
    <col min="3605" max="3605" width="1.5703125" style="3" customWidth="1"/>
    <col min="3606" max="3606" width="27.42578125" style="3" bestFit="1" customWidth="1"/>
    <col min="3607" max="3607" width="17.7109375" style="3" bestFit="1" customWidth="1"/>
    <col min="3608" max="3608" width="9.7109375" style="3" bestFit="1" customWidth="1"/>
    <col min="3609" max="3609" width="3" style="3" customWidth="1"/>
    <col min="3610" max="3610" width="11.5703125" style="3" bestFit="1" customWidth="1"/>
    <col min="3611" max="3830" width="8.7109375" style="3"/>
    <col min="3831" max="3831" width="1" style="3" bestFit="1" customWidth="1"/>
    <col min="3832" max="3832" width="5.42578125" style="3" customWidth="1"/>
    <col min="3833" max="3833" width="39.7109375" style="3" customWidth="1"/>
    <col min="3834" max="3834" width="2.42578125" style="3" customWidth="1"/>
    <col min="3835" max="3835" width="6.140625" style="3" customWidth="1"/>
    <col min="3836" max="3836" width="38.5703125" style="3" customWidth="1"/>
    <col min="3837" max="3837" width="9" style="3" customWidth="1"/>
    <col min="3838" max="3838" width="58.42578125" style="3" customWidth="1"/>
    <col min="3839" max="3839" width="4.7109375" style="3" bestFit="1" customWidth="1"/>
    <col min="3840" max="3840" width="5.7109375" style="3" bestFit="1" customWidth="1"/>
    <col min="3841" max="3841" width="4.5703125" style="3" bestFit="1" customWidth="1"/>
    <col min="3842" max="3842" width="5.42578125" style="3" customWidth="1"/>
    <col min="3843" max="3843" width="3.5703125" style="3" bestFit="1" customWidth="1"/>
    <col min="3844" max="3844" width="6.5703125" style="3" bestFit="1" customWidth="1"/>
    <col min="3845" max="3845" width="5" style="3" bestFit="1" customWidth="1"/>
    <col min="3846" max="3846" width="5.28515625" style="3" bestFit="1" customWidth="1"/>
    <col min="3847" max="3847" width="6.140625" style="3" bestFit="1" customWidth="1"/>
    <col min="3848" max="3848" width="4.7109375" style="3" bestFit="1" customWidth="1"/>
    <col min="3849" max="3849" width="5.28515625" style="3" customWidth="1"/>
    <col min="3850" max="3850" width="6.28515625" style="3" bestFit="1" customWidth="1"/>
    <col min="3851" max="3851" width="6.7109375" style="3" customWidth="1"/>
    <col min="3852" max="3852" width="2" style="3" customWidth="1"/>
    <col min="3853" max="3853" width="28.140625" style="3" customWidth="1"/>
    <col min="3854" max="3854" width="27" style="3" customWidth="1"/>
    <col min="3855" max="3855" width="12.7109375" style="3" bestFit="1" customWidth="1"/>
    <col min="3856" max="3856" width="10.7109375" style="3" bestFit="1" customWidth="1"/>
    <col min="3857" max="3857" width="34.42578125" style="3" bestFit="1" customWidth="1"/>
    <col min="3858" max="3858" width="8.140625" style="3" bestFit="1" customWidth="1"/>
    <col min="3859" max="3859" width="7.140625" style="3" bestFit="1" customWidth="1"/>
    <col min="3860" max="3860" width="9.140625" style="3" bestFit="1" customWidth="1"/>
    <col min="3861" max="3861" width="1.5703125" style="3" customWidth="1"/>
    <col min="3862" max="3862" width="27.42578125" style="3" bestFit="1" customWidth="1"/>
    <col min="3863" max="3863" width="17.7109375" style="3" bestFit="1" customWidth="1"/>
    <col min="3864" max="3864" width="9.7109375" style="3" bestFit="1" customWidth="1"/>
    <col min="3865" max="3865" width="3" style="3" customWidth="1"/>
    <col min="3866" max="3866" width="11.5703125" style="3" bestFit="1" customWidth="1"/>
    <col min="3867" max="4086" width="8.7109375" style="3"/>
    <col min="4087" max="4087" width="1" style="3" bestFit="1" customWidth="1"/>
    <col min="4088" max="4088" width="5.42578125" style="3" customWidth="1"/>
    <col min="4089" max="4089" width="39.7109375" style="3" customWidth="1"/>
    <col min="4090" max="4090" width="2.42578125" style="3" customWidth="1"/>
    <col min="4091" max="4091" width="6.140625" style="3" customWidth="1"/>
    <col min="4092" max="4092" width="38.5703125" style="3" customWidth="1"/>
    <col min="4093" max="4093" width="9" style="3" customWidth="1"/>
    <col min="4094" max="4094" width="58.42578125" style="3" customWidth="1"/>
    <col min="4095" max="4095" width="4.7109375" style="3" bestFit="1" customWidth="1"/>
    <col min="4096" max="4096" width="5.7109375" style="3" bestFit="1" customWidth="1"/>
    <col min="4097" max="4097" width="4.5703125" style="3" bestFit="1" customWidth="1"/>
    <col min="4098" max="4098" width="5.42578125" style="3" customWidth="1"/>
    <col min="4099" max="4099" width="3.5703125" style="3" bestFit="1" customWidth="1"/>
    <col min="4100" max="4100" width="6.5703125" style="3" bestFit="1" customWidth="1"/>
    <col min="4101" max="4101" width="5" style="3" bestFit="1" customWidth="1"/>
    <col min="4102" max="4102" width="5.28515625" style="3" bestFit="1" customWidth="1"/>
    <col min="4103" max="4103" width="6.140625" style="3" bestFit="1" customWidth="1"/>
    <col min="4104" max="4104" width="4.7109375" style="3" bestFit="1" customWidth="1"/>
    <col min="4105" max="4105" width="5.28515625" style="3" customWidth="1"/>
    <col min="4106" max="4106" width="6.28515625" style="3" bestFit="1" customWidth="1"/>
    <col min="4107" max="4107" width="6.7109375" style="3" customWidth="1"/>
    <col min="4108" max="4108" width="2" style="3" customWidth="1"/>
    <col min="4109" max="4109" width="28.140625" style="3" customWidth="1"/>
    <col min="4110" max="4110" width="27" style="3" customWidth="1"/>
    <col min="4111" max="4111" width="12.7109375" style="3" bestFit="1" customWidth="1"/>
    <col min="4112" max="4112" width="10.7109375" style="3" bestFit="1" customWidth="1"/>
    <col min="4113" max="4113" width="34.42578125" style="3" bestFit="1" customWidth="1"/>
    <col min="4114" max="4114" width="8.140625" style="3" bestFit="1" customWidth="1"/>
    <col min="4115" max="4115" width="7.140625" style="3" bestFit="1" customWidth="1"/>
    <col min="4116" max="4116" width="9.140625" style="3" bestFit="1" customWidth="1"/>
    <col min="4117" max="4117" width="1.5703125" style="3" customWidth="1"/>
    <col min="4118" max="4118" width="27.42578125" style="3" bestFit="1" customWidth="1"/>
    <col min="4119" max="4119" width="17.7109375" style="3" bestFit="1" customWidth="1"/>
    <col min="4120" max="4120" width="9.7109375" style="3" bestFit="1" customWidth="1"/>
    <col min="4121" max="4121" width="3" style="3" customWidth="1"/>
    <col min="4122" max="4122" width="11.5703125" style="3" bestFit="1" customWidth="1"/>
    <col min="4123" max="4342" width="8.7109375" style="3"/>
    <col min="4343" max="4343" width="1" style="3" bestFit="1" customWidth="1"/>
    <col min="4344" max="4344" width="5.42578125" style="3" customWidth="1"/>
    <col min="4345" max="4345" width="39.7109375" style="3" customWidth="1"/>
    <col min="4346" max="4346" width="2.42578125" style="3" customWidth="1"/>
    <col min="4347" max="4347" width="6.140625" style="3" customWidth="1"/>
    <col min="4348" max="4348" width="38.5703125" style="3" customWidth="1"/>
    <col min="4349" max="4349" width="9" style="3" customWidth="1"/>
    <col min="4350" max="4350" width="58.42578125" style="3" customWidth="1"/>
    <col min="4351" max="4351" width="4.7109375" style="3" bestFit="1" customWidth="1"/>
    <col min="4352" max="4352" width="5.7109375" style="3" bestFit="1" customWidth="1"/>
    <col min="4353" max="4353" width="4.5703125" style="3" bestFit="1" customWidth="1"/>
    <col min="4354" max="4354" width="5.42578125" style="3" customWidth="1"/>
    <col min="4355" max="4355" width="3.5703125" style="3" bestFit="1" customWidth="1"/>
    <col min="4356" max="4356" width="6.5703125" style="3" bestFit="1" customWidth="1"/>
    <col min="4357" max="4357" width="5" style="3" bestFit="1" customWidth="1"/>
    <col min="4358" max="4358" width="5.28515625" style="3" bestFit="1" customWidth="1"/>
    <col min="4359" max="4359" width="6.140625" style="3" bestFit="1" customWidth="1"/>
    <col min="4360" max="4360" width="4.7109375" style="3" bestFit="1" customWidth="1"/>
    <col min="4361" max="4361" width="5.28515625" style="3" customWidth="1"/>
    <col min="4362" max="4362" width="6.28515625" style="3" bestFit="1" customWidth="1"/>
    <col min="4363" max="4363" width="6.7109375" style="3" customWidth="1"/>
    <col min="4364" max="4364" width="2" style="3" customWidth="1"/>
    <col min="4365" max="4365" width="28.140625" style="3" customWidth="1"/>
    <col min="4366" max="4366" width="27" style="3" customWidth="1"/>
    <col min="4367" max="4367" width="12.7109375" style="3" bestFit="1" customWidth="1"/>
    <col min="4368" max="4368" width="10.7109375" style="3" bestFit="1" customWidth="1"/>
    <col min="4369" max="4369" width="34.42578125" style="3" bestFit="1" customWidth="1"/>
    <col min="4370" max="4370" width="8.140625" style="3" bestFit="1" customWidth="1"/>
    <col min="4371" max="4371" width="7.140625" style="3" bestFit="1" customWidth="1"/>
    <col min="4372" max="4372" width="9.140625" style="3" bestFit="1" customWidth="1"/>
    <col min="4373" max="4373" width="1.5703125" style="3" customWidth="1"/>
    <col min="4374" max="4374" width="27.42578125" style="3" bestFit="1" customWidth="1"/>
    <col min="4375" max="4375" width="17.7109375" style="3" bestFit="1" customWidth="1"/>
    <col min="4376" max="4376" width="9.7109375" style="3" bestFit="1" customWidth="1"/>
    <col min="4377" max="4377" width="3" style="3" customWidth="1"/>
    <col min="4378" max="4378" width="11.5703125" style="3" bestFit="1" customWidth="1"/>
    <col min="4379" max="4598" width="8.7109375" style="3"/>
    <col min="4599" max="4599" width="1" style="3" bestFit="1" customWidth="1"/>
    <col min="4600" max="4600" width="5.42578125" style="3" customWidth="1"/>
    <col min="4601" max="4601" width="39.7109375" style="3" customWidth="1"/>
    <col min="4602" max="4602" width="2.42578125" style="3" customWidth="1"/>
    <col min="4603" max="4603" width="6.140625" style="3" customWidth="1"/>
    <col min="4604" max="4604" width="38.5703125" style="3" customWidth="1"/>
    <col min="4605" max="4605" width="9" style="3" customWidth="1"/>
    <col min="4606" max="4606" width="58.42578125" style="3" customWidth="1"/>
    <col min="4607" max="4607" width="4.7109375" style="3" bestFit="1" customWidth="1"/>
    <col min="4608" max="4608" width="5.7109375" style="3" bestFit="1" customWidth="1"/>
    <col min="4609" max="4609" width="4.5703125" style="3" bestFit="1" customWidth="1"/>
    <col min="4610" max="4610" width="5.42578125" style="3" customWidth="1"/>
    <col min="4611" max="4611" width="3.5703125" style="3" bestFit="1" customWidth="1"/>
    <col min="4612" max="4612" width="6.5703125" style="3" bestFit="1" customWidth="1"/>
    <col min="4613" max="4613" width="5" style="3" bestFit="1" customWidth="1"/>
    <col min="4614" max="4614" width="5.28515625" style="3" bestFit="1" customWidth="1"/>
    <col min="4615" max="4615" width="6.140625" style="3" bestFit="1" customWidth="1"/>
    <col min="4616" max="4616" width="4.7109375" style="3" bestFit="1" customWidth="1"/>
    <col min="4617" max="4617" width="5.28515625" style="3" customWidth="1"/>
    <col min="4618" max="4618" width="6.28515625" style="3" bestFit="1" customWidth="1"/>
    <col min="4619" max="4619" width="6.7109375" style="3" customWidth="1"/>
    <col min="4620" max="4620" width="2" style="3" customWidth="1"/>
    <col min="4621" max="4621" width="28.140625" style="3" customWidth="1"/>
    <col min="4622" max="4622" width="27" style="3" customWidth="1"/>
    <col min="4623" max="4623" width="12.7109375" style="3" bestFit="1" customWidth="1"/>
    <col min="4624" max="4624" width="10.7109375" style="3" bestFit="1" customWidth="1"/>
    <col min="4625" max="4625" width="34.42578125" style="3" bestFit="1" customWidth="1"/>
    <col min="4626" max="4626" width="8.140625" style="3" bestFit="1" customWidth="1"/>
    <col min="4627" max="4627" width="7.140625" style="3" bestFit="1" customWidth="1"/>
    <col min="4628" max="4628" width="9.140625" style="3" bestFit="1" customWidth="1"/>
    <col min="4629" max="4629" width="1.5703125" style="3" customWidth="1"/>
    <col min="4630" max="4630" width="27.42578125" style="3" bestFit="1" customWidth="1"/>
    <col min="4631" max="4631" width="17.7109375" style="3" bestFit="1" customWidth="1"/>
    <col min="4632" max="4632" width="9.7109375" style="3" bestFit="1" customWidth="1"/>
    <col min="4633" max="4633" width="3" style="3" customWidth="1"/>
    <col min="4634" max="4634" width="11.5703125" style="3" bestFit="1" customWidth="1"/>
    <col min="4635" max="4854" width="8.7109375" style="3"/>
    <col min="4855" max="4855" width="1" style="3" bestFit="1" customWidth="1"/>
    <col min="4856" max="4856" width="5.42578125" style="3" customWidth="1"/>
    <col min="4857" max="4857" width="39.7109375" style="3" customWidth="1"/>
    <col min="4858" max="4858" width="2.42578125" style="3" customWidth="1"/>
    <col min="4859" max="4859" width="6.140625" style="3" customWidth="1"/>
    <col min="4860" max="4860" width="38.5703125" style="3" customWidth="1"/>
    <col min="4861" max="4861" width="9" style="3" customWidth="1"/>
    <col min="4862" max="4862" width="58.42578125" style="3" customWidth="1"/>
    <col min="4863" max="4863" width="4.7109375" style="3" bestFit="1" customWidth="1"/>
    <col min="4864" max="4864" width="5.7109375" style="3" bestFit="1" customWidth="1"/>
    <col min="4865" max="4865" width="4.5703125" style="3" bestFit="1" customWidth="1"/>
    <col min="4866" max="4866" width="5.42578125" style="3" customWidth="1"/>
    <col min="4867" max="4867" width="3.5703125" style="3" bestFit="1" customWidth="1"/>
    <col min="4868" max="4868" width="6.5703125" style="3" bestFit="1" customWidth="1"/>
    <col min="4869" max="4869" width="5" style="3" bestFit="1" customWidth="1"/>
    <col min="4870" max="4870" width="5.28515625" style="3" bestFit="1" customWidth="1"/>
    <col min="4871" max="4871" width="6.140625" style="3" bestFit="1" customWidth="1"/>
    <col min="4872" max="4872" width="4.7109375" style="3" bestFit="1" customWidth="1"/>
    <col min="4873" max="4873" width="5.28515625" style="3" customWidth="1"/>
    <col min="4874" max="4874" width="6.28515625" style="3" bestFit="1" customWidth="1"/>
    <col min="4875" max="4875" width="6.7109375" style="3" customWidth="1"/>
    <col min="4876" max="4876" width="2" style="3" customWidth="1"/>
    <col min="4877" max="4877" width="28.140625" style="3" customWidth="1"/>
    <col min="4878" max="4878" width="27" style="3" customWidth="1"/>
    <col min="4879" max="4879" width="12.7109375" style="3" bestFit="1" customWidth="1"/>
    <col min="4880" max="4880" width="10.7109375" style="3" bestFit="1" customWidth="1"/>
    <col min="4881" max="4881" width="34.42578125" style="3" bestFit="1" customWidth="1"/>
    <col min="4882" max="4882" width="8.140625" style="3" bestFit="1" customWidth="1"/>
    <col min="4883" max="4883" width="7.140625" style="3" bestFit="1" customWidth="1"/>
    <col min="4884" max="4884" width="9.140625" style="3" bestFit="1" customWidth="1"/>
    <col min="4885" max="4885" width="1.5703125" style="3" customWidth="1"/>
    <col min="4886" max="4886" width="27.42578125" style="3" bestFit="1" customWidth="1"/>
    <col min="4887" max="4887" width="17.7109375" style="3" bestFit="1" customWidth="1"/>
    <col min="4888" max="4888" width="9.7109375" style="3" bestFit="1" customWidth="1"/>
    <col min="4889" max="4889" width="3" style="3" customWidth="1"/>
    <col min="4890" max="4890" width="11.5703125" style="3" bestFit="1" customWidth="1"/>
    <col min="4891" max="5110" width="8.7109375" style="3"/>
    <col min="5111" max="5111" width="1" style="3" bestFit="1" customWidth="1"/>
    <col min="5112" max="5112" width="5.42578125" style="3" customWidth="1"/>
    <col min="5113" max="5113" width="39.7109375" style="3" customWidth="1"/>
    <col min="5114" max="5114" width="2.42578125" style="3" customWidth="1"/>
    <col min="5115" max="5115" width="6.140625" style="3" customWidth="1"/>
    <col min="5116" max="5116" width="38.5703125" style="3" customWidth="1"/>
    <col min="5117" max="5117" width="9" style="3" customWidth="1"/>
    <col min="5118" max="5118" width="58.42578125" style="3" customWidth="1"/>
    <col min="5119" max="5119" width="4.7109375" style="3" bestFit="1" customWidth="1"/>
    <col min="5120" max="5120" width="5.7109375" style="3" bestFit="1" customWidth="1"/>
    <col min="5121" max="5121" width="4.5703125" style="3" bestFit="1" customWidth="1"/>
    <col min="5122" max="5122" width="5.42578125" style="3" customWidth="1"/>
    <col min="5123" max="5123" width="3.5703125" style="3" bestFit="1" customWidth="1"/>
    <col min="5124" max="5124" width="6.5703125" style="3" bestFit="1" customWidth="1"/>
    <col min="5125" max="5125" width="5" style="3" bestFit="1" customWidth="1"/>
    <col min="5126" max="5126" width="5.28515625" style="3" bestFit="1" customWidth="1"/>
    <col min="5127" max="5127" width="6.140625" style="3" bestFit="1" customWidth="1"/>
    <col min="5128" max="5128" width="4.7109375" style="3" bestFit="1" customWidth="1"/>
    <col min="5129" max="5129" width="5.28515625" style="3" customWidth="1"/>
    <col min="5130" max="5130" width="6.28515625" style="3" bestFit="1" customWidth="1"/>
    <col min="5131" max="5131" width="6.7109375" style="3" customWidth="1"/>
    <col min="5132" max="5132" width="2" style="3" customWidth="1"/>
    <col min="5133" max="5133" width="28.140625" style="3" customWidth="1"/>
    <col min="5134" max="5134" width="27" style="3" customWidth="1"/>
    <col min="5135" max="5135" width="12.7109375" style="3" bestFit="1" customWidth="1"/>
    <col min="5136" max="5136" width="10.7109375" style="3" bestFit="1" customWidth="1"/>
    <col min="5137" max="5137" width="34.42578125" style="3" bestFit="1" customWidth="1"/>
    <col min="5138" max="5138" width="8.140625" style="3" bestFit="1" customWidth="1"/>
    <col min="5139" max="5139" width="7.140625" style="3" bestFit="1" customWidth="1"/>
    <col min="5140" max="5140" width="9.140625" style="3" bestFit="1" customWidth="1"/>
    <col min="5141" max="5141" width="1.5703125" style="3" customWidth="1"/>
    <col min="5142" max="5142" width="27.42578125" style="3" bestFit="1" customWidth="1"/>
    <col min="5143" max="5143" width="17.7109375" style="3" bestFit="1" customWidth="1"/>
    <col min="5144" max="5144" width="9.7109375" style="3" bestFit="1" customWidth="1"/>
    <col min="5145" max="5145" width="3" style="3" customWidth="1"/>
    <col min="5146" max="5146" width="11.5703125" style="3" bestFit="1" customWidth="1"/>
    <col min="5147" max="5366" width="8.7109375" style="3"/>
    <col min="5367" max="5367" width="1" style="3" bestFit="1" customWidth="1"/>
    <col min="5368" max="5368" width="5.42578125" style="3" customWidth="1"/>
    <col min="5369" max="5369" width="39.7109375" style="3" customWidth="1"/>
    <col min="5370" max="5370" width="2.42578125" style="3" customWidth="1"/>
    <col min="5371" max="5371" width="6.140625" style="3" customWidth="1"/>
    <col min="5372" max="5372" width="38.5703125" style="3" customWidth="1"/>
    <col min="5373" max="5373" width="9" style="3" customWidth="1"/>
    <col min="5374" max="5374" width="58.42578125" style="3" customWidth="1"/>
    <col min="5375" max="5375" width="4.7109375" style="3" bestFit="1" customWidth="1"/>
    <col min="5376" max="5376" width="5.7109375" style="3" bestFit="1" customWidth="1"/>
    <col min="5377" max="5377" width="4.5703125" style="3" bestFit="1" customWidth="1"/>
    <col min="5378" max="5378" width="5.42578125" style="3" customWidth="1"/>
    <col min="5379" max="5379" width="3.5703125" style="3" bestFit="1" customWidth="1"/>
    <col min="5380" max="5380" width="6.5703125" style="3" bestFit="1" customWidth="1"/>
    <col min="5381" max="5381" width="5" style="3" bestFit="1" customWidth="1"/>
    <col min="5382" max="5382" width="5.28515625" style="3" bestFit="1" customWidth="1"/>
    <col min="5383" max="5383" width="6.140625" style="3" bestFit="1" customWidth="1"/>
    <col min="5384" max="5384" width="4.7109375" style="3" bestFit="1" customWidth="1"/>
    <col min="5385" max="5385" width="5.28515625" style="3" customWidth="1"/>
    <col min="5386" max="5386" width="6.28515625" style="3" bestFit="1" customWidth="1"/>
    <col min="5387" max="5387" width="6.7109375" style="3" customWidth="1"/>
    <col min="5388" max="5388" width="2" style="3" customWidth="1"/>
    <col min="5389" max="5389" width="28.140625" style="3" customWidth="1"/>
    <col min="5390" max="5390" width="27" style="3" customWidth="1"/>
    <col min="5391" max="5391" width="12.7109375" style="3" bestFit="1" customWidth="1"/>
    <col min="5392" max="5392" width="10.7109375" style="3" bestFit="1" customWidth="1"/>
    <col min="5393" max="5393" width="34.42578125" style="3" bestFit="1" customWidth="1"/>
    <col min="5394" max="5394" width="8.140625" style="3" bestFit="1" customWidth="1"/>
    <col min="5395" max="5395" width="7.140625" style="3" bestFit="1" customWidth="1"/>
    <col min="5396" max="5396" width="9.140625" style="3" bestFit="1" customWidth="1"/>
    <col min="5397" max="5397" width="1.5703125" style="3" customWidth="1"/>
    <col min="5398" max="5398" width="27.42578125" style="3" bestFit="1" customWidth="1"/>
    <col min="5399" max="5399" width="17.7109375" style="3" bestFit="1" customWidth="1"/>
    <col min="5400" max="5400" width="9.7109375" style="3" bestFit="1" customWidth="1"/>
    <col min="5401" max="5401" width="3" style="3" customWidth="1"/>
    <col min="5402" max="5402" width="11.5703125" style="3" bestFit="1" customWidth="1"/>
    <col min="5403" max="5622" width="8.7109375" style="3"/>
    <col min="5623" max="5623" width="1" style="3" bestFit="1" customWidth="1"/>
    <col min="5624" max="5624" width="5.42578125" style="3" customWidth="1"/>
    <col min="5625" max="5625" width="39.7109375" style="3" customWidth="1"/>
    <col min="5626" max="5626" width="2.42578125" style="3" customWidth="1"/>
    <col min="5627" max="5627" width="6.140625" style="3" customWidth="1"/>
    <col min="5628" max="5628" width="38.5703125" style="3" customWidth="1"/>
    <col min="5629" max="5629" width="9" style="3" customWidth="1"/>
    <col min="5630" max="5630" width="58.42578125" style="3" customWidth="1"/>
    <col min="5631" max="5631" width="4.7109375" style="3" bestFit="1" customWidth="1"/>
    <col min="5632" max="5632" width="5.7109375" style="3" bestFit="1" customWidth="1"/>
    <col min="5633" max="5633" width="4.5703125" style="3" bestFit="1" customWidth="1"/>
    <col min="5634" max="5634" width="5.42578125" style="3" customWidth="1"/>
    <col min="5635" max="5635" width="3.5703125" style="3" bestFit="1" customWidth="1"/>
    <col min="5636" max="5636" width="6.5703125" style="3" bestFit="1" customWidth="1"/>
    <col min="5637" max="5637" width="5" style="3" bestFit="1" customWidth="1"/>
    <col min="5638" max="5638" width="5.28515625" style="3" bestFit="1" customWidth="1"/>
    <col min="5639" max="5639" width="6.140625" style="3" bestFit="1" customWidth="1"/>
    <col min="5640" max="5640" width="4.7109375" style="3" bestFit="1" customWidth="1"/>
    <col min="5641" max="5641" width="5.28515625" style="3" customWidth="1"/>
    <col min="5642" max="5642" width="6.28515625" style="3" bestFit="1" customWidth="1"/>
    <col min="5643" max="5643" width="6.7109375" style="3" customWidth="1"/>
    <col min="5644" max="5644" width="2" style="3" customWidth="1"/>
    <col min="5645" max="5645" width="28.140625" style="3" customWidth="1"/>
    <col min="5646" max="5646" width="27" style="3" customWidth="1"/>
    <col min="5647" max="5647" width="12.7109375" style="3" bestFit="1" customWidth="1"/>
    <col min="5648" max="5648" width="10.7109375" style="3" bestFit="1" customWidth="1"/>
    <col min="5649" max="5649" width="34.42578125" style="3" bestFit="1" customWidth="1"/>
    <col min="5650" max="5650" width="8.140625" style="3" bestFit="1" customWidth="1"/>
    <col min="5651" max="5651" width="7.140625" style="3" bestFit="1" customWidth="1"/>
    <col min="5652" max="5652" width="9.140625" style="3" bestFit="1" customWidth="1"/>
    <col min="5653" max="5653" width="1.5703125" style="3" customWidth="1"/>
    <col min="5654" max="5654" width="27.42578125" style="3" bestFit="1" customWidth="1"/>
    <col min="5655" max="5655" width="17.7109375" style="3" bestFit="1" customWidth="1"/>
    <col min="5656" max="5656" width="9.7109375" style="3" bestFit="1" customWidth="1"/>
    <col min="5657" max="5657" width="3" style="3" customWidth="1"/>
    <col min="5658" max="5658" width="11.5703125" style="3" bestFit="1" customWidth="1"/>
    <col min="5659" max="5878" width="8.7109375" style="3"/>
    <col min="5879" max="5879" width="1" style="3" bestFit="1" customWidth="1"/>
    <col min="5880" max="5880" width="5.42578125" style="3" customWidth="1"/>
    <col min="5881" max="5881" width="39.7109375" style="3" customWidth="1"/>
    <col min="5882" max="5882" width="2.42578125" style="3" customWidth="1"/>
    <col min="5883" max="5883" width="6.140625" style="3" customWidth="1"/>
    <col min="5884" max="5884" width="38.5703125" style="3" customWidth="1"/>
    <col min="5885" max="5885" width="9" style="3" customWidth="1"/>
    <col min="5886" max="5886" width="58.42578125" style="3" customWidth="1"/>
    <col min="5887" max="5887" width="4.7109375" style="3" bestFit="1" customWidth="1"/>
    <col min="5888" max="5888" width="5.7109375" style="3" bestFit="1" customWidth="1"/>
    <col min="5889" max="5889" width="4.5703125" style="3" bestFit="1" customWidth="1"/>
    <col min="5890" max="5890" width="5.42578125" style="3" customWidth="1"/>
    <col min="5891" max="5891" width="3.5703125" style="3" bestFit="1" customWidth="1"/>
    <col min="5892" max="5892" width="6.5703125" style="3" bestFit="1" customWidth="1"/>
    <col min="5893" max="5893" width="5" style="3" bestFit="1" customWidth="1"/>
    <col min="5894" max="5894" width="5.28515625" style="3" bestFit="1" customWidth="1"/>
    <col min="5895" max="5895" width="6.140625" style="3" bestFit="1" customWidth="1"/>
    <col min="5896" max="5896" width="4.7109375" style="3" bestFit="1" customWidth="1"/>
    <col min="5897" max="5897" width="5.28515625" style="3" customWidth="1"/>
    <col min="5898" max="5898" width="6.28515625" style="3" bestFit="1" customWidth="1"/>
    <col min="5899" max="5899" width="6.7109375" style="3" customWidth="1"/>
    <col min="5900" max="5900" width="2" style="3" customWidth="1"/>
    <col min="5901" max="5901" width="28.140625" style="3" customWidth="1"/>
    <col min="5902" max="5902" width="27" style="3" customWidth="1"/>
    <col min="5903" max="5903" width="12.7109375" style="3" bestFit="1" customWidth="1"/>
    <col min="5904" max="5904" width="10.7109375" style="3" bestFit="1" customWidth="1"/>
    <col min="5905" max="5905" width="34.42578125" style="3" bestFit="1" customWidth="1"/>
    <col min="5906" max="5906" width="8.140625" style="3" bestFit="1" customWidth="1"/>
    <col min="5907" max="5907" width="7.140625" style="3" bestFit="1" customWidth="1"/>
    <col min="5908" max="5908" width="9.140625" style="3" bestFit="1" customWidth="1"/>
    <col min="5909" max="5909" width="1.5703125" style="3" customWidth="1"/>
    <col min="5910" max="5910" width="27.42578125" style="3" bestFit="1" customWidth="1"/>
    <col min="5911" max="5911" width="17.7109375" style="3" bestFit="1" customWidth="1"/>
    <col min="5912" max="5912" width="9.7109375" style="3" bestFit="1" customWidth="1"/>
    <col min="5913" max="5913" width="3" style="3" customWidth="1"/>
    <col min="5914" max="5914" width="11.5703125" style="3" bestFit="1" customWidth="1"/>
    <col min="5915" max="6134" width="8.7109375" style="3"/>
    <col min="6135" max="6135" width="1" style="3" bestFit="1" customWidth="1"/>
    <col min="6136" max="6136" width="5.42578125" style="3" customWidth="1"/>
    <col min="6137" max="6137" width="39.7109375" style="3" customWidth="1"/>
    <col min="6138" max="6138" width="2.42578125" style="3" customWidth="1"/>
    <col min="6139" max="6139" width="6.140625" style="3" customWidth="1"/>
    <col min="6140" max="6140" width="38.5703125" style="3" customWidth="1"/>
    <col min="6141" max="6141" width="9" style="3" customWidth="1"/>
    <col min="6142" max="6142" width="58.42578125" style="3" customWidth="1"/>
    <col min="6143" max="6143" width="4.7109375" style="3" bestFit="1" customWidth="1"/>
    <col min="6144" max="6144" width="5.7109375" style="3" bestFit="1" customWidth="1"/>
    <col min="6145" max="6145" width="4.5703125" style="3" bestFit="1" customWidth="1"/>
    <col min="6146" max="6146" width="5.42578125" style="3" customWidth="1"/>
    <col min="6147" max="6147" width="3.5703125" style="3" bestFit="1" customWidth="1"/>
    <col min="6148" max="6148" width="6.5703125" style="3" bestFit="1" customWidth="1"/>
    <col min="6149" max="6149" width="5" style="3" bestFit="1" customWidth="1"/>
    <col min="6150" max="6150" width="5.28515625" style="3" bestFit="1" customWidth="1"/>
    <col min="6151" max="6151" width="6.140625" style="3" bestFit="1" customWidth="1"/>
    <col min="6152" max="6152" width="4.7109375" style="3" bestFit="1" customWidth="1"/>
    <col min="6153" max="6153" width="5.28515625" style="3" customWidth="1"/>
    <col min="6154" max="6154" width="6.28515625" style="3" bestFit="1" customWidth="1"/>
    <col min="6155" max="6155" width="6.7109375" style="3" customWidth="1"/>
    <col min="6156" max="6156" width="2" style="3" customWidth="1"/>
    <col min="6157" max="6157" width="28.140625" style="3" customWidth="1"/>
    <col min="6158" max="6158" width="27" style="3" customWidth="1"/>
    <col min="6159" max="6159" width="12.7109375" style="3" bestFit="1" customWidth="1"/>
    <col min="6160" max="6160" width="10.7109375" style="3" bestFit="1" customWidth="1"/>
    <col min="6161" max="6161" width="34.42578125" style="3" bestFit="1" customWidth="1"/>
    <col min="6162" max="6162" width="8.140625" style="3" bestFit="1" customWidth="1"/>
    <col min="6163" max="6163" width="7.140625" style="3" bestFit="1" customWidth="1"/>
    <col min="6164" max="6164" width="9.140625" style="3" bestFit="1" customWidth="1"/>
    <col min="6165" max="6165" width="1.5703125" style="3" customWidth="1"/>
    <col min="6166" max="6166" width="27.42578125" style="3" bestFit="1" customWidth="1"/>
    <col min="6167" max="6167" width="17.7109375" style="3" bestFit="1" customWidth="1"/>
    <col min="6168" max="6168" width="9.7109375" style="3" bestFit="1" customWidth="1"/>
    <col min="6169" max="6169" width="3" style="3" customWidth="1"/>
    <col min="6170" max="6170" width="11.5703125" style="3" bestFit="1" customWidth="1"/>
    <col min="6171" max="6390" width="8.7109375" style="3"/>
    <col min="6391" max="6391" width="1" style="3" bestFit="1" customWidth="1"/>
    <col min="6392" max="6392" width="5.42578125" style="3" customWidth="1"/>
    <col min="6393" max="6393" width="39.7109375" style="3" customWidth="1"/>
    <col min="6394" max="6394" width="2.42578125" style="3" customWidth="1"/>
    <col min="6395" max="6395" width="6.140625" style="3" customWidth="1"/>
    <col min="6396" max="6396" width="38.5703125" style="3" customWidth="1"/>
    <col min="6397" max="6397" width="9" style="3" customWidth="1"/>
    <col min="6398" max="6398" width="58.42578125" style="3" customWidth="1"/>
    <col min="6399" max="6399" width="4.7109375" style="3" bestFit="1" customWidth="1"/>
    <col min="6400" max="6400" width="5.7109375" style="3" bestFit="1" customWidth="1"/>
    <col min="6401" max="6401" width="4.5703125" style="3" bestFit="1" customWidth="1"/>
    <col min="6402" max="6402" width="5.42578125" style="3" customWidth="1"/>
    <col min="6403" max="6403" width="3.5703125" style="3" bestFit="1" customWidth="1"/>
    <col min="6404" max="6404" width="6.5703125" style="3" bestFit="1" customWidth="1"/>
    <col min="6405" max="6405" width="5" style="3" bestFit="1" customWidth="1"/>
    <col min="6406" max="6406" width="5.28515625" style="3" bestFit="1" customWidth="1"/>
    <col min="6407" max="6407" width="6.140625" style="3" bestFit="1" customWidth="1"/>
    <col min="6408" max="6408" width="4.7109375" style="3" bestFit="1" customWidth="1"/>
    <col min="6409" max="6409" width="5.28515625" style="3" customWidth="1"/>
    <col min="6410" max="6410" width="6.28515625" style="3" bestFit="1" customWidth="1"/>
    <col min="6411" max="6411" width="6.7109375" style="3" customWidth="1"/>
    <col min="6412" max="6412" width="2" style="3" customWidth="1"/>
    <col min="6413" max="6413" width="28.140625" style="3" customWidth="1"/>
    <col min="6414" max="6414" width="27" style="3" customWidth="1"/>
    <col min="6415" max="6415" width="12.7109375" style="3" bestFit="1" customWidth="1"/>
    <col min="6416" max="6416" width="10.7109375" style="3" bestFit="1" customWidth="1"/>
    <col min="6417" max="6417" width="34.42578125" style="3" bestFit="1" customWidth="1"/>
    <col min="6418" max="6418" width="8.140625" style="3" bestFit="1" customWidth="1"/>
    <col min="6419" max="6419" width="7.140625" style="3" bestFit="1" customWidth="1"/>
    <col min="6420" max="6420" width="9.140625" style="3" bestFit="1" customWidth="1"/>
    <col min="6421" max="6421" width="1.5703125" style="3" customWidth="1"/>
    <col min="6422" max="6422" width="27.42578125" style="3" bestFit="1" customWidth="1"/>
    <col min="6423" max="6423" width="17.7109375" style="3" bestFit="1" customWidth="1"/>
    <col min="6424" max="6424" width="9.7109375" style="3" bestFit="1" customWidth="1"/>
    <col min="6425" max="6425" width="3" style="3" customWidth="1"/>
    <col min="6426" max="6426" width="11.5703125" style="3" bestFit="1" customWidth="1"/>
    <col min="6427" max="6646" width="8.7109375" style="3"/>
    <col min="6647" max="6647" width="1" style="3" bestFit="1" customWidth="1"/>
    <col min="6648" max="6648" width="5.42578125" style="3" customWidth="1"/>
    <col min="6649" max="6649" width="39.7109375" style="3" customWidth="1"/>
    <col min="6650" max="6650" width="2.42578125" style="3" customWidth="1"/>
    <col min="6651" max="6651" width="6.140625" style="3" customWidth="1"/>
    <col min="6652" max="6652" width="38.5703125" style="3" customWidth="1"/>
    <col min="6653" max="6653" width="9" style="3" customWidth="1"/>
    <col min="6654" max="6654" width="58.42578125" style="3" customWidth="1"/>
    <col min="6655" max="6655" width="4.7109375" style="3" bestFit="1" customWidth="1"/>
    <col min="6656" max="6656" width="5.7109375" style="3" bestFit="1" customWidth="1"/>
    <col min="6657" max="6657" width="4.5703125" style="3" bestFit="1" customWidth="1"/>
    <col min="6658" max="6658" width="5.42578125" style="3" customWidth="1"/>
    <col min="6659" max="6659" width="3.5703125" style="3" bestFit="1" customWidth="1"/>
    <col min="6660" max="6660" width="6.5703125" style="3" bestFit="1" customWidth="1"/>
    <col min="6661" max="6661" width="5" style="3" bestFit="1" customWidth="1"/>
    <col min="6662" max="6662" width="5.28515625" style="3" bestFit="1" customWidth="1"/>
    <col min="6663" max="6663" width="6.140625" style="3" bestFit="1" customWidth="1"/>
    <col min="6664" max="6664" width="4.7109375" style="3" bestFit="1" customWidth="1"/>
    <col min="6665" max="6665" width="5.28515625" style="3" customWidth="1"/>
    <col min="6666" max="6666" width="6.28515625" style="3" bestFit="1" customWidth="1"/>
    <col min="6667" max="6667" width="6.7109375" style="3" customWidth="1"/>
    <col min="6668" max="6668" width="2" style="3" customWidth="1"/>
    <col min="6669" max="6669" width="28.140625" style="3" customWidth="1"/>
    <col min="6670" max="6670" width="27" style="3" customWidth="1"/>
    <col min="6671" max="6671" width="12.7109375" style="3" bestFit="1" customWidth="1"/>
    <col min="6672" max="6672" width="10.7109375" style="3" bestFit="1" customWidth="1"/>
    <col min="6673" max="6673" width="34.42578125" style="3" bestFit="1" customWidth="1"/>
    <col min="6674" max="6674" width="8.140625" style="3" bestFit="1" customWidth="1"/>
    <col min="6675" max="6675" width="7.140625" style="3" bestFit="1" customWidth="1"/>
    <col min="6676" max="6676" width="9.140625" style="3" bestFit="1" customWidth="1"/>
    <col min="6677" max="6677" width="1.5703125" style="3" customWidth="1"/>
    <col min="6678" max="6678" width="27.42578125" style="3" bestFit="1" customWidth="1"/>
    <col min="6679" max="6679" width="17.7109375" style="3" bestFit="1" customWidth="1"/>
    <col min="6680" max="6680" width="9.7109375" style="3" bestFit="1" customWidth="1"/>
    <col min="6681" max="6681" width="3" style="3" customWidth="1"/>
    <col min="6682" max="6682" width="11.5703125" style="3" bestFit="1" customWidth="1"/>
    <col min="6683" max="6902" width="8.7109375" style="3"/>
    <col min="6903" max="6903" width="1" style="3" bestFit="1" customWidth="1"/>
    <col min="6904" max="6904" width="5.42578125" style="3" customWidth="1"/>
    <col min="6905" max="6905" width="39.7109375" style="3" customWidth="1"/>
    <col min="6906" max="6906" width="2.42578125" style="3" customWidth="1"/>
    <col min="6907" max="6907" width="6.140625" style="3" customWidth="1"/>
    <col min="6908" max="6908" width="38.5703125" style="3" customWidth="1"/>
    <col min="6909" max="6909" width="9" style="3" customWidth="1"/>
    <col min="6910" max="6910" width="58.42578125" style="3" customWidth="1"/>
    <col min="6911" max="6911" width="4.7109375" style="3" bestFit="1" customWidth="1"/>
    <col min="6912" max="6912" width="5.7109375" style="3" bestFit="1" customWidth="1"/>
    <col min="6913" max="6913" width="4.5703125" style="3" bestFit="1" customWidth="1"/>
    <col min="6914" max="6914" width="5.42578125" style="3" customWidth="1"/>
    <col min="6915" max="6915" width="3.5703125" style="3" bestFit="1" customWidth="1"/>
    <col min="6916" max="6916" width="6.5703125" style="3" bestFit="1" customWidth="1"/>
    <col min="6917" max="6917" width="5" style="3" bestFit="1" customWidth="1"/>
    <col min="6918" max="6918" width="5.28515625" style="3" bestFit="1" customWidth="1"/>
    <col min="6919" max="6919" width="6.140625" style="3" bestFit="1" customWidth="1"/>
    <col min="6920" max="6920" width="4.7109375" style="3" bestFit="1" customWidth="1"/>
    <col min="6921" max="6921" width="5.28515625" style="3" customWidth="1"/>
    <col min="6922" max="6922" width="6.28515625" style="3" bestFit="1" customWidth="1"/>
    <col min="6923" max="6923" width="6.7109375" style="3" customWidth="1"/>
    <col min="6924" max="6924" width="2" style="3" customWidth="1"/>
    <col min="6925" max="6925" width="28.140625" style="3" customWidth="1"/>
    <col min="6926" max="6926" width="27" style="3" customWidth="1"/>
    <col min="6927" max="6927" width="12.7109375" style="3" bestFit="1" customWidth="1"/>
    <col min="6928" max="6928" width="10.7109375" style="3" bestFit="1" customWidth="1"/>
    <col min="6929" max="6929" width="34.42578125" style="3" bestFit="1" customWidth="1"/>
    <col min="6930" max="6930" width="8.140625" style="3" bestFit="1" customWidth="1"/>
    <col min="6931" max="6931" width="7.140625" style="3" bestFit="1" customWidth="1"/>
    <col min="6932" max="6932" width="9.140625" style="3" bestFit="1" customWidth="1"/>
    <col min="6933" max="6933" width="1.5703125" style="3" customWidth="1"/>
    <col min="6934" max="6934" width="27.42578125" style="3" bestFit="1" customWidth="1"/>
    <col min="6935" max="6935" width="17.7109375" style="3" bestFit="1" customWidth="1"/>
    <col min="6936" max="6936" width="9.7109375" style="3" bestFit="1" customWidth="1"/>
    <col min="6937" max="6937" width="3" style="3" customWidth="1"/>
    <col min="6938" max="6938" width="11.5703125" style="3" bestFit="1" customWidth="1"/>
    <col min="6939" max="7158" width="8.7109375" style="3"/>
    <col min="7159" max="7159" width="1" style="3" bestFit="1" customWidth="1"/>
    <col min="7160" max="7160" width="5.42578125" style="3" customWidth="1"/>
    <col min="7161" max="7161" width="39.7109375" style="3" customWidth="1"/>
    <col min="7162" max="7162" width="2.42578125" style="3" customWidth="1"/>
    <col min="7163" max="7163" width="6.140625" style="3" customWidth="1"/>
    <col min="7164" max="7164" width="38.5703125" style="3" customWidth="1"/>
    <col min="7165" max="7165" width="9" style="3" customWidth="1"/>
    <col min="7166" max="7166" width="58.42578125" style="3" customWidth="1"/>
    <col min="7167" max="7167" width="4.7109375" style="3" bestFit="1" customWidth="1"/>
    <col min="7168" max="7168" width="5.7109375" style="3" bestFit="1" customWidth="1"/>
    <col min="7169" max="7169" width="4.5703125" style="3" bestFit="1" customWidth="1"/>
    <col min="7170" max="7170" width="5.42578125" style="3" customWidth="1"/>
    <col min="7171" max="7171" width="3.5703125" style="3" bestFit="1" customWidth="1"/>
    <col min="7172" max="7172" width="6.5703125" style="3" bestFit="1" customWidth="1"/>
    <col min="7173" max="7173" width="5" style="3" bestFit="1" customWidth="1"/>
    <col min="7174" max="7174" width="5.28515625" style="3" bestFit="1" customWidth="1"/>
    <col min="7175" max="7175" width="6.140625" style="3" bestFit="1" customWidth="1"/>
    <col min="7176" max="7176" width="4.7109375" style="3" bestFit="1" customWidth="1"/>
    <col min="7177" max="7177" width="5.28515625" style="3" customWidth="1"/>
    <col min="7178" max="7178" width="6.28515625" style="3" bestFit="1" customWidth="1"/>
    <col min="7179" max="7179" width="6.7109375" style="3" customWidth="1"/>
    <col min="7180" max="7180" width="2" style="3" customWidth="1"/>
    <col min="7181" max="7181" width="28.140625" style="3" customWidth="1"/>
    <col min="7182" max="7182" width="27" style="3" customWidth="1"/>
    <col min="7183" max="7183" width="12.7109375" style="3" bestFit="1" customWidth="1"/>
    <col min="7184" max="7184" width="10.7109375" style="3" bestFit="1" customWidth="1"/>
    <col min="7185" max="7185" width="34.42578125" style="3" bestFit="1" customWidth="1"/>
    <col min="7186" max="7186" width="8.140625" style="3" bestFit="1" customWidth="1"/>
    <col min="7187" max="7187" width="7.140625" style="3" bestFit="1" customWidth="1"/>
    <col min="7188" max="7188" width="9.140625" style="3" bestFit="1" customWidth="1"/>
    <col min="7189" max="7189" width="1.5703125" style="3" customWidth="1"/>
    <col min="7190" max="7190" width="27.42578125" style="3" bestFit="1" customWidth="1"/>
    <col min="7191" max="7191" width="17.7109375" style="3" bestFit="1" customWidth="1"/>
    <col min="7192" max="7192" width="9.7109375" style="3" bestFit="1" customWidth="1"/>
    <col min="7193" max="7193" width="3" style="3" customWidth="1"/>
    <col min="7194" max="7194" width="11.5703125" style="3" bestFit="1" customWidth="1"/>
    <col min="7195" max="7414" width="8.7109375" style="3"/>
    <col min="7415" max="7415" width="1" style="3" bestFit="1" customWidth="1"/>
    <col min="7416" max="7416" width="5.42578125" style="3" customWidth="1"/>
    <col min="7417" max="7417" width="39.7109375" style="3" customWidth="1"/>
    <col min="7418" max="7418" width="2.42578125" style="3" customWidth="1"/>
    <col min="7419" max="7419" width="6.140625" style="3" customWidth="1"/>
    <col min="7420" max="7420" width="38.5703125" style="3" customWidth="1"/>
    <col min="7421" max="7421" width="9" style="3" customWidth="1"/>
    <col min="7422" max="7422" width="58.42578125" style="3" customWidth="1"/>
    <col min="7423" max="7423" width="4.7109375" style="3" bestFit="1" customWidth="1"/>
    <col min="7424" max="7424" width="5.7109375" style="3" bestFit="1" customWidth="1"/>
    <col min="7425" max="7425" width="4.5703125" style="3" bestFit="1" customWidth="1"/>
    <col min="7426" max="7426" width="5.42578125" style="3" customWidth="1"/>
    <col min="7427" max="7427" width="3.5703125" style="3" bestFit="1" customWidth="1"/>
    <col min="7428" max="7428" width="6.5703125" style="3" bestFit="1" customWidth="1"/>
    <col min="7429" max="7429" width="5" style="3" bestFit="1" customWidth="1"/>
    <col min="7430" max="7430" width="5.28515625" style="3" bestFit="1" customWidth="1"/>
    <col min="7431" max="7431" width="6.140625" style="3" bestFit="1" customWidth="1"/>
    <col min="7432" max="7432" width="4.7109375" style="3" bestFit="1" customWidth="1"/>
    <col min="7433" max="7433" width="5.28515625" style="3" customWidth="1"/>
    <col min="7434" max="7434" width="6.28515625" style="3" bestFit="1" customWidth="1"/>
    <col min="7435" max="7435" width="6.7109375" style="3" customWidth="1"/>
    <col min="7436" max="7436" width="2" style="3" customWidth="1"/>
    <col min="7437" max="7437" width="28.140625" style="3" customWidth="1"/>
    <col min="7438" max="7438" width="27" style="3" customWidth="1"/>
    <col min="7439" max="7439" width="12.7109375" style="3" bestFit="1" customWidth="1"/>
    <col min="7440" max="7440" width="10.7109375" style="3" bestFit="1" customWidth="1"/>
    <col min="7441" max="7441" width="34.42578125" style="3" bestFit="1" customWidth="1"/>
    <col min="7442" max="7442" width="8.140625" style="3" bestFit="1" customWidth="1"/>
    <col min="7443" max="7443" width="7.140625" style="3" bestFit="1" customWidth="1"/>
    <col min="7444" max="7444" width="9.140625" style="3" bestFit="1" customWidth="1"/>
    <col min="7445" max="7445" width="1.5703125" style="3" customWidth="1"/>
    <col min="7446" max="7446" width="27.42578125" style="3" bestFit="1" customWidth="1"/>
    <col min="7447" max="7447" width="17.7109375" style="3" bestFit="1" customWidth="1"/>
    <col min="7448" max="7448" width="9.7109375" style="3" bestFit="1" customWidth="1"/>
    <col min="7449" max="7449" width="3" style="3" customWidth="1"/>
    <col min="7450" max="7450" width="11.5703125" style="3" bestFit="1" customWidth="1"/>
    <col min="7451" max="7670" width="8.7109375" style="3"/>
    <col min="7671" max="7671" width="1" style="3" bestFit="1" customWidth="1"/>
    <col min="7672" max="7672" width="5.42578125" style="3" customWidth="1"/>
    <col min="7673" max="7673" width="39.7109375" style="3" customWidth="1"/>
    <col min="7674" max="7674" width="2.42578125" style="3" customWidth="1"/>
    <col min="7675" max="7675" width="6.140625" style="3" customWidth="1"/>
    <col min="7676" max="7676" width="38.5703125" style="3" customWidth="1"/>
    <col min="7677" max="7677" width="9" style="3" customWidth="1"/>
    <col min="7678" max="7678" width="58.42578125" style="3" customWidth="1"/>
    <col min="7679" max="7679" width="4.7109375" style="3" bestFit="1" customWidth="1"/>
    <col min="7680" max="7680" width="5.7109375" style="3" bestFit="1" customWidth="1"/>
    <col min="7681" max="7681" width="4.5703125" style="3" bestFit="1" customWidth="1"/>
    <col min="7682" max="7682" width="5.42578125" style="3" customWidth="1"/>
    <col min="7683" max="7683" width="3.5703125" style="3" bestFit="1" customWidth="1"/>
    <col min="7684" max="7684" width="6.5703125" style="3" bestFit="1" customWidth="1"/>
    <col min="7685" max="7685" width="5" style="3" bestFit="1" customWidth="1"/>
    <col min="7686" max="7686" width="5.28515625" style="3" bestFit="1" customWidth="1"/>
    <col min="7687" max="7687" width="6.140625" style="3" bestFit="1" customWidth="1"/>
    <col min="7688" max="7688" width="4.7109375" style="3" bestFit="1" customWidth="1"/>
    <col min="7689" max="7689" width="5.28515625" style="3" customWidth="1"/>
    <col min="7690" max="7690" width="6.28515625" style="3" bestFit="1" customWidth="1"/>
    <col min="7691" max="7691" width="6.7109375" style="3" customWidth="1"/>
    <col min="7692" max="7692" width="2" style="3" customWidth="1"/>
    <col min="7693" max="7693" width="28.140625" style="3" customWidth="1"/>
    <col min="7694" max="7694" width="27" style="3" customWidth="1"/>
    <col min="7695" max="7695" width="12.7109375" style="3" bestFit="1" customWidth="1"/>
    <col min="7696" max="7696" width="10.7109375" style="3" bestFit="1" customWidth="1"/>
    <col min="7697" max="7697" width="34.42578125" style="3" bestFit="1" customWidth="1"/>
    <col min="7698" max="7698" width="8.140625" style="3" bestFit="1" customWidth="1"/>
    <col min="7699" max="7699" width="7.140625" style="3" bestFit="1" customWidth="1"/>
    <col min="7700" max="7700" width="9.140625" style="3" bestFit="1" customWidth="1"/>
    <col min="7701" max="7701" width="1.5703125" style="3" customWidth="1"/>
    <col min="7702" max="7702" width="27.42578125" style="3" bestFit="1" customWidth="1"/>
    <col min="7703" max="7703" width="17.7109375" style="3" bestFit="1" customWidth="1"/>
    <col min="7704" max="7704" width="9.7109375" style="3" bestFit="1" customWidth="1"/>
    <col min="7705" max="7705" width="3" style="3" customWidth="1"/>
    <col min="7706" max="7706" width="11.5703125" style="3" bestFit="1" customWidth="1"/>
    <col min="7707" max="7926" width="8.7109375" style="3"/>
    <col min="7927" max="7927" width="1" style="3" bestFit="1" customWidth="1"/>
    <col min="7928" max="7928" width="5.42578125" style="3" customWidth="1"/>
    <col min="7929" max="7929" width="39.7109375" style="3" customWidth="1"/>
    <col min="7930" max="7930" width="2.42578125" style="3" customWidth="1"/>
    <col min="7931" max="7931" width="6.140625" style="3" customWidth="1"/>
    <col min="7932" max="7932" width="38.5703125" style="3" customWidth="1"/>
    <col min="7933" max="7933" width="9" style="3" customWidth="1"/>
    <col min="7934" max="7934" width="58.42578125" style="3" customWidth="1"/>
    <col min="7935" max="7935" width="4.7109375" style="3" bestFit="1" customWidth="1"/>
    <col min="7936" max="7936" width="5.7109375" style="3" bestFit="1" customWidth="1"/>
    <col min="7937" max="7937" width="4.5703125" style="3" bestFit="1" customWidth="1"/>
    <col min="7938" max="7938" width="5.42578125" style="3" customWidth="1"/>
    <col min="7939" max="7939" width="3.5703125" style="3" bestFit="1" customWidth="1"/>
    <col min="7940" max="7940" width="6.5703125" style="3" bestFit="1" customWidth="1"/>
    <col min="7941" max="7941" width="5" style="3" bestFit="1" customWidth="1"/>
    <col min="7942" max="7942" width="5.28515625" style="3" bestFit="1" customWidth="1"/>
    <col min="7943" max="7943" width="6.140625" style="3" bestFit="1" customWidth="1"/>
    <col min="7944" max="7944" width="4.7109375" style="3" bestFit="1" customWidth="1"/>
    <col min="7945" max="7945" width="5.28515625" style="3" customWidth="1"/>
    <col min="7946" max="7946" width="6.28515625" style="3" bestFit="1" customWidth="1"/>
    <col min="7947" max="7947" width="6.7109375" style="3" customWidth="1"/>
    <col min="7948" max="7948" width="2" style="3" customWidth="1"/>
    <col min="7949" max="7949" width="28.140625" style="3" customWidth="1"/>
    <col min="7950" max="7950" width="27" style="3" customWidth="1"/>
    <col min="7951" max="7951" width="12.7109375" style="3" bestFit="1" customWidth="1"/>
    <col min="7952" max="7952" width="10.7109375" style="3" bestFit="1" customWidth="1"/>
    <col min="7953" max="7953" width="34.42578125" style="3" bestFit="1" customWidth="1"/>
    <col min="7954" max="7954" width="8.140625" style="3" bestFit="1" customWidth="1"/>
    <col min="7955" max="7955" width="7.140625" style="3" bestFit="1" customWidth="1"/>
    <col min="7956" max="7956" width="9.140625" style="3" bestFit="1" customWidth="1"/>
    <col min="7957" max="7957" width="1.5703125" style="3" customWidth="1"/>
    <col min="7958" max="7958" width="27.42578125" style="3" bestFit="1" customWidth="1"/>
    <col min="7959" max="7959" width="17.7109375" style="3" bestFit="1" customWidth="1"/>
    <col min="7960" max="7960" width="9.7109375" style="3" bestFit="1" customWidth="1"/>
    <col min="7961" max="7961" width="3" style="3" customWidth="1"/>
    <col min="7962" max="7962" width="11.5703125" style="3" bestFit="1" customWidth="1"/>
    <col min="7963" max="8182" width="8.7109375" style="3"/>
    <col min="8183" max="8183" width="1" style="3" bestFit="1" customWidth="1"/>
    <col min="8184" max="8184" width="5.42578125" style="3" customWidth="1"/>
    <col min="8185" max="8185" width="39.7109375" style="3" customWidth="1"/>
    <col min="8186" max="8186" width="2.42578125" style="3" customWidth="1"/>
    <col min="8187" max="8187" width="6.140625" style="3" customWidth="1"/>
    <col min="8188" max="8188" width="38.5703125" style="3" customWidth="1"/>
    <col min="8189" max="8189" width="9" style="3" customWidth="1"/>
    <col min="8190" max="8190" width="58.42578125" style="3" customWidth="1"/>
    <col min="8191" max="8191" width="4.7109375" style="3" bestFit="1" customWidth="1"/>
    <col min="8192" max="8192" width="5.7109375" style="3" bestFit="1" customWidth="1"/>
    <col min="8193" max="8193" width="4.5703125" style="3" bestFit="1" customWidth="1"/>
    <col min="8194" max="8194" width="5.42578125" style="3" customWidth="1"/>
    <col min="8195" max="8195" width="3.5703125" style="3" bestFit="1" customWidth="1"/>
    <col min="8196" max="8196" width="6.5703125" style="3" bestFit="1" customWidth="1"/>
    <col min="8197" max="8197" width="5" style="3" bestFit="1" customWidth="1"/>
    <col min="8198" max="8198" width="5.28515625" style="3" bestFit="1" customWidth="1"/>
    <col min="8199" max="8199" width="6.140625" style="3" bestFit="1" customWidth="1"/>
    <col min="8200" max="8200" width="4.7109375" style="3" bestFit="1" customWidth="1"/>
    <col min="8201" max="8201" width="5.28515625" style="3" customWidth="1"/>
    <col min="8202" max="8202" width="6.28515625" style="3" bestFit="1" customWidth="1"/>
    <col min="8203" max="8203" width="6.7109375" style="3" customWidth="1"/>
    <col min="8204" max="8204" width="2" style="3" customWidth="1"/>
    <col min="8205" max="8205" width="28.140625" style="3" customWidth="1"/>
    <col min="8206" max="8206" width="27" style="3" customWidth="1"/>
    <col min="8207" max="8207" width="12.7109375" style="3" bestFit="1" customWidth="1"/>
    <col min="8208" max="8208" width="10.7109375" style="3" bestFit="1" customWidth="1"/>
    <col min="8209" max="8209" width="34.42578125" style="3" bestFit="1" customWidth="1"/>
    <col min="8210" max="8210" width="8.140625" style="3" bestFit="1" customWidth="1"/>
    <col min="8211" max="8211" width="7.140625" style="3" bestFit="1" customWidth="1"/>
    <col min="8212" max="8212" width="9.140625" style="3" bestFit="1" customWidth="1"/>
    <col min="8213" max="8213" width="1.5703125" style="3" customWidth="1"/>
    <col min="8214" max="8214" width="27.42578125" style="3" bestFit="1" customWidth="1"/>
    <col min="8215" max="8215" width="17.7109375" style="3" bestFit="1" customWidth="1"/>
    <col min="8216" max="8216" width="9.7109375" style="3" bestFit="1" customWidth="1"/>
    <col min="8217" max="8217" width="3" style="3" customWidth="1"/>
    <col min="8218" max="8218" width="11.5703125" style="3" bestFit="1" customWidth="1"/>
    <col min="8219" max="8438" width="8.7109375" style="3"/>
    <col min="8439" max="8439" width="1" style="3" bestFit="1" customWidth="1"/>
    <col min="8440" max="8440" width="5.42578125" style="3" customWidth="1"/>
    <col min="8441" max="8441" width="39.7109375" style="3" customWidth="1"/>
    <col min="8442" max="8442" width="2.42578125" style="3" customWidth="1"/>
    <col min="8443" max="8443" width="6.140625" style="3" customWidth="1"/>
    <col min="8444" max="8444" width="38.5703125" style="3" customWidth="1"/>
    <col min="8445" max="8445" width="9" style="3" customWidth="1"/>
    <col min="8446" max="8446" width="58.42578125" style="3" customWidth="1"/>
    <col min="8447" max="8447" width="4.7109375" style="3" bestFit="1" customWidth="1"/>
    <col min="8448" max="8448" width="5.7109375" style="3" bestFit="1" customWidth="1"/>
    <col min="8449" max="8449" width="4.5703125" style="3" bestFit="1" customWidth="1"/>
    <col min="8450" max="8450" width="5.42578125" style="3" customWidth="1"/>
    <col min="8451" max="8451" width="3.5703125" style="3" bestFit="1" customWidth="1"/>
    <col min="8452" max="8452" width="6.5703125" style="3" bestFit="1" customWidth="1"/>
    <col min="8453" max="8453" width="5" style="3" bestFit="1" customWidth="1"/>
    <col min="8454" max="8454" width="5.28515625" style="3" bestFit="1" customWidth="1"/>
    <col min="8455" max="8455" width="6.140625" style="3" bestFit="1" customWidth="1"/>
    <col min="8456" max="8456" width="4.7109375" style="3" bestFit="1" customWidth="1"/>
    <col min="8457" max="8457" width="5.28515625" style="3" customWidth="1"/>
    <col min="8458" max="8458" width="6.28515625" style="3" bestFit="1" customWidth="1"/>
    <col min="8459" max="8459" width="6.7109375" style="3" customWidth="1"/>
    <col min="8460" max="8460" width="2" style="3" customWidth="1"/>
    <col min="8461" max="8461" width="28.140625" style="3" customWidth="1"/>
    <col min="8462" max="8462" width="27" style="3" customWidth="1"/>
    <col min="8463" max="8463" width="12.7109375" style="3" bestFit="1" customWidth="1"/>
    <col min="8464" max="8464" width="10.7109375" style="3" bestFit="1" customWidth="1"/>
    <col min="8465" max="8465" width="34.42578125" style="3" bestFit="1" customWidth="1"/>
    <col min="8466" max="8466" width="8.140625" style="3" bestFit="1" customWidth="1"/>
    <col min="8467" max="8467" width="7.140625" style="3" bestFit="1" customWidth="1"/>
    <col min="8468" max="8468" width="9.140625" style="3" bestFit="1" customWidth="1"/>
    <col min="8469" max="8469" width="1.5703125" style="3" customWidth="1"/>
    <col min="8470" max="8470" width="27.42578125" style="3" bestFit="1" customWidth="1"/>
    <col min="8471" max="8471" width="17.7109375" style="3" bestFit="1" customWidth="1"/>
    <col min="8472" max="8472" width="9.7109375" style="3" bestFit="1" customWidth="1"/>
    <col min="8473" max="8473" width="3" style="3" customWidth="1"/>
    <col min="8474" max="8474" width="11.5703125" style="3" bestFit="1" customWidth="1"/>
    <col min="8475" max="8694" width="8.7109375" style="3"/>
    <col min="8695" max="8695" width="1" style="3" bestFit="1" customWidth="1"/>
    <col min="8696" max="8696" width="5.42578125" style="3" customWidth="1"/>
    <col min="8697" max="8697" width="39.7109375" style="3" customWidth="1"/>
    <col min="8698" max="8698" width="2.42578125" style="3" customWidth="1"/>
    <col min="8699" max="8699" width="6.140625" style="3" customWidth="1"/>
    <col min="8700" max="8700" width="38.5703125" style="3" customWidth="1"/>
    <col min="8701" max="8701" width="9" style="3" customWidth="1"/>
    <col min="8702" max="8702" width="58.42578125" style="3" customWidth="1"/>
    <col min="8703" max="8703" width="4.7109375" style="3" bestFit="1" customWidth="1"/>
    <col min="8704" max="8704" width="5.7109375" style="3" bestFit="1" customWidth="1"/>
    <col min="8705" max="8705" width="4.5703125" style="3" bestFit="1" customWidth="1"/>
    <col min="8706" max="8706" width="5.42578125" style="3" customWidth="1"/>
    <col min="8707" max="8707" width="3.5703125" style="3" bestFit="1" customWidth="1"/>
    <col min="8708" max="8708" width="6.5703125" style="3" bestFit="1" customWidth="1"/>
    <col min="8709" max="8709" width="5" style="3" bestFit="1" customWidth="1"/>
    <col min="8710" max="8710" width="5.28515625" style="3" bestFit="1" customWidth="1"/>
    <col min="8711" max="8711" width="6.140625" style="3" bestFit="1" customWidth="1"/>
    <col min="8712" max="8712" width="4.7109375" style="3" bestFit="1" customWidth="1"/>
    <col min="8713" max="8713" width="5.28515625" style="3" customWidth="1"/>
    <col min="8714" max="8714" width="6.28515625" style="3" bestFit="1" customWidth="1"/>
    <col min="8715" max="8715" width="6.7109375" style="3" customWidth="1"/>
    <col min="8716" max="8716" width="2" style="3" customWidth="1"/>
    <col min="8717" max="8717" width="28.140625" style="3" customWidth="1"/>
    <col min="8718" max="8718" width="27" style="3" customWidth="1"/>
    <col min="8719" max="8719" width="12.7109375" style="3" bestFit="1" customWidth="1"/>
    <col min="8720" max="8720" width="10.7109375" style="3" bestFit="1" customWidth="1"/>
    <col min="8721" max="8721" width="34.42578125" style="3" bestFit="1" customWidth="1"/>
    <col min="8722" max="8722" width="8.140625" style="3" bestFit="1" customWidth="1"/>
    <col min="8723" max="8723" width="7.140625" style="3" bestFit="1" customWidth="1"/>
    <col min="8724" max="8724" width="9.140625" style="3" bestFit="1" customWidth="1"/>
    <col min="8725" max="8725" width="1.5703125" style="3" customWidth="1"/>
    <col min="8726" max="8726" width="27.42578125" style="3" bestFit="1" customWidth="1"/>
    <col min="8727" max="8727" width="17.7109375" style="3" bestFit="1" customWidth="1"/>
    <col min="8728" max="8728" width="9.7109375" style="3" bestFit="1" customWidth="1"/>
    <col min="8729" max="8729" width="3" style="3" customWidth="1"/>
    <col min="8730" max="8730" width="11.5703125" style="3" bestFit="1" customWidth="1"/>
    <col min="8731" max="8950" width="8.7109375" style="3"/>
    <col min="8951" max="8951" width="1" style="3" bestFit="1" customWidth="1"/>
    <col min="8952" max="8952" width="5.42578125" style="3" customWidth="1"/>
    <col min="8953" max="8953" width="39.7109375" style="3" customWidth="1"/>
    <col min="8954" max="8954" width="2.42578125" style="3" customWidth="1"/>
    <col min="8955" max="8955" width="6.140625" style="3" customWidth="1"/>
    <col min="8956" max="8956" width="38.5703125" style="3" customWidth="1"/>
    <col min="8957" max="8957" width="9" style="3" customWidth="1"/>
    <col min="8958" max="8958" width="58.42578125" style="3" customWidth="1"/>
    <col min="8959" max="8959" width="4.7109375" style="3" bestFit="1" customWidth="1"/>
    <col min="8960" max="8960" width="5.7109375" style="3" bestFit="1" customWidth="1"/>
    <col min="8961" max="8961" width="4.5703125" style="3" bestFit="1" customWidth="1"/>
    <col min="8962" max="8962" width="5.42578125" style="3" customWidth="1"/>
    <col min="8963" max="8963" width="3.5703125" style="3" bestFit="1" customWidth="1"/>
    <col min="8964" max="8964" width="6.5703125" style="3" bestFit="1" customWidth="1"/>
    <col min="8965" max="8965" width="5" style="3" bestFit="1" customWidth="1"/>
    <col min="8966" max="8966" width="5.28515625" style="3" bestFit="1" customWidth="1"/>
    <col min="8967" max="8967" width="6.140625" style="3" bestFit="1" customWidth="1"/>
    <col min="8968" max="8968" width="4.7109375" style="3" bestFit="1" customWidth="1"/>
    <col min="8969" max="8969" width="5.28515625" style="3" customWidth="1"/>
    <col min="8970" max="8970" width="6.28515625" style="3" bestFit="1" customWidth="1"/>
    <col min="8971" max="8971" width="6.7109375" style="3" customWidth="1"/>
    <col min="8972" max="8972" width="2" style="3" customWidth="1"/>
    <col min="8973" max="8973" width="28.140625" style="3" customWidth="1"/>
    <col min="8974" max="8974" width="27" style="3" customWidth="1"/>
    <col min="8975" max="8975" width="12.7109375" style="3" bestFit="1" customWidth="1"/>
    <col min="8976" max="8976" width="10.7109375" style="3" bestFit="1" customWidth="1"/>
    <col min="8977" max="8977" width="34.42578125" style="3" bestFit="1" customWidth="1"/>
    <col min="8978" max="8978" width="8.140625" style="3" bestFit="1" customWidth="1"/>
    <col min="8979" max="8979" width="7.140625" style="3" bestFit="1" customWidth="1"/>
    <col min="8980" max="8980" width="9.140625" style="3" bestFit="1" customWidth="1"/>
    <col min="8981" max="8981" width="1.5703125" style="3" customWidth="1"/>
    <col min="8982" max="8982" width="27.42578125" style="3" bestFit="1" customWidth="1"/>
    <col min="8983" max="8983" width="17.7109375" style="3" bestFit="1" customWidth="1"/>
    <col min="8984" max="8984" width="9.7109375" style="3" bestFit="1" customWidth="1"/>
    <col min="8985" max="8985" width="3" style="3" customWidth="1"/>
    <col min="8986" max="8986" width="11.5703125" style="3" bestFit="1" customWidth="1"/>
    <col min="8987" max="9206" width="8.7109375" style="3"/>
    <col min="9207" max="9207" width="1" style="3" bestFit="1" customWidth="1"/>
    <col min="9208" max="9208" width="5.42578125" style="3" customWidth="1"/>
    <col min="9209" max="9209" width="39.7109375" style="3" customWidth="1"/>
    <col min="9210" max="9210" width="2.42578125" style="3" customWidth="1"/>
    <col min="9211" max="9211" width="6.140625" style="3" customWidth="1"/>
    <col min="9212" max="9212" width="38.5703125" style="3" customWidth="1"/>
    <col min="9213" max="9213" width="9" style="3" customWidth="1"/>
    <col min="9214" max="9214" width="58.42578125" style="3" customWidth="1"/>
    <col min="9215" max="9215" width="4.7109375" style="3" bestFit="1" customWidth="1"/>
    <col min="9216" max="9216" width="5.7109375" style="3" bestFit="1" customWidth="1"/>
    <col min="9217" max="9217" width="4.5703125" style="3" bestFit="1" customWidth="1"/>
    <col min="9218" max="9218" width="5.42578125" style="3" customWidth="1"/>
    <col min="9219" max="9219" width="3.5703125" style="3" bestFit="1" customWidth="1"/>
    <col min="9220" max="9220" width="6.5703125" style="3" bestFit="1" customWidth="1"/>
    <col min="9221" max="9221" width="5" style="3" bestFit="1" customWidth="1"/>
    <col min="9222" max="9222" width="5.28515625" style="3" bestFit="1" customWidth="1"/>
    <col min="9223" max="9223" width="6.140625" style="3" bestFit="1" customWidth="1"/>
    <col min="9224" max="9224" width="4.7109375" style="3" bestFit="1" customWidth="1"/>
    <col min="9225" max="9225" width="5.28515625" style="3" customWidth="1"/>
    <col min="9226" max="9226" width="6.28515625" style="3" bestFit="1" customWidth="1"/>
    <col min="9227" max="9227" width="6.7109375" style="3" customWidth="1"/>
    <col min="9228" max="9228" width="2" style="3" customWidth="1"/>
    <col min="9229" max="9229" width="28.140625" style="3" customWidth="1"/>
    <col min="9230" max="9230" width="27" style="3" customWidth="1"/>
    <col min="9231" max="9231" width="12.7109375" style="3" bestFit="1" customWidth="1"/>
    <col min="9232" max="9232" width="10.7109375" style="3" bestFit="1" customWidth="1"/>
    <col min="9233" max="9233" width="34.42578125" style="3" bestFit="1" customWidth="1"/>
    <col min="9234" max="9234" width="8.140625" style="3" bestFit="1" customWidth="1"/>
    <col min="9235" max="9235" width="7.140625" style="3" bestFit="1" customWidth="1"/>
    <col min="9236" max="9236" width="9.140625" style="3" bestFit="1" customWidth="1"/>
    <col min="9237" max="9237" width="1.5703125" style="3" customWidth="1"/>
    <col min="9238" max="9238" width="27.42578125" style="3" bestFit="1" customWidth="1"/>
    <col min="9239" max="9239" width="17.7109375" style="3" bestFit="1" customWidth="1"/>
    <col min="9240" max="9240" width="9.7109375" style="3" bestFit="1" customWidth="1"/>
    <col min="9241" max="9241" width="3" style="3" customWidth="1"/>
    <col min="9242" max="9242" width="11.5703125" style="3" bestFit="1" customWidth="1"/>
    <col min="9243" max="9462" width="8.7109375" style="3"/>
    <col min="9463" max="9463" width="1" style="3" bestFit="1" customWidth="1"/>
    <col min="9464" max="9464" width="5.42578125" style="3" customWidth="1"/>
    <col min="9465" max="9465" width="39.7109375" style="3" customWidth="1"/>
    <col min="9466" max="9466" width="2.42578125" style="3" customWidth="1"/>
    <col min="9467" max="9467" width="6.140625" style="3" customWidth="1"/>
    <col min="9468" max="9468" width="38.5703125" style="3" customWidth="1"/>
    <col min="9469" max="9469" width="9" style="3" customWidth="1"/>
    <col min="9470" max="9470" width="58.42578125" style="3" customWidth="1"/>
    <col min="9471" max="9471" width="4.7109375" style="3" bestFit="1" customWidth="1"/>
    <col min="9472" max="9472" width="5.7109375" style="3" bestFit="1" customWidth="1"/>
    <col min="9473" max="9473" width="4.5703125" style="3" bestFit="1" customWidth="1"/>
    <col min="9474" max="9474" width="5.42578125" style="3" customWidth="1"/>
    <col min="9475" max="9475" width="3.5703125" style="3" bestFit="1" customWidth="1"/>
    <col min="9476" max="9476" width="6.5703125" style="3" bestFit="1" customWidth="1"/>
    <col min="9477" max="9477" width="5" style="3" bestFit="1" customWidth="1"/>
    <col min="9478" max="9478" width="5.28515625" style="3" bestFit="1" customWidth="1"/>
    <col min="9479" max="9479" width="6.140625" style="3" bestFit="1" customWidth="1"/>
    <col min="9480" max="9480" width="4.7109375" style="3" bestFit="1" customWidth="1"/>
    <col min="9481" max="9481" width="5.28515625" style="3" customWidth="1"/>
    <col min="9482" max="9482" width="6.28515625" style="3" bestFit="1" customWidth="1"/>
    <col min="9483" max="9483" width="6.7109375" style="3" customWidth="1"/>
    <col min="9484" max="9484" width="2" style="3" customWidth="1"/>
    <col min="9485" max="9485" width="28.140625" style="3" customWidth="1"/>
    <col min="9486" max="9486" width="27" style="3" customWidth="1"/>
    <col min="9487" max="9487" width="12.7109375" style="3" bestFit="1" customWidth="1"/>
    <col min="9488" max="9488" width="10.7109375" style="3" bestFit="1" customWidth="1"/>
    <col min="9489" max="9489" width="34.42578125" style="3" bestFit="1" customWidth="1"/>
    <col min="9490" max="9490" width="8.140625" style="3" bestFit="1" customWidth="1"/>
    <col min="9491" max="9491" width="7.140625" style="3" bestFit="1" customWidth="1"/>
    <col min="9492" max="9492" width="9.140625" style="3" bestFit="1" customWidth="1"/>
    <col min="9493" max="9493" width="1.5703125" style="3" customWidth="1"/>
    <col min="9494" max="9494" width="27.42578125" style="3" bestFit="1" customWidth="1"/>
    <col min="9495" max="9495" width="17.7109375" style="3" bestFit="1" customWidth="1"/>
    <col min="9496" max="9496" width="9.7109375" style="3" bestFit="1" customWidth="1"/>
    <col min="9497" max="9497" width="3" style="3" customWidth="1"/>
    <col min="9498" max="9498" width="11.5703125" style="3" bestFit="1" customWidth="1"/>
    <col min="9499" max="9718" width="8.7109375" style="3"/>
    <col min="9719" max="9719" width="1" style="3" bestFit="1" customWidth="1"/>
    <col min="9720" max="9720" width="5.42578125" style="3" customWidth="1"/>
    <col min="9721" max="9721" width="39.7109375" style="3" customWidth="1"/>
    <col min="9722" max="9722" width="2.42578125" style="3" customWidth="1"/>
    <col min="9723" max="9723" width="6.140625" style="3" customWidth="1"/>
    <col min="9724" max="9724" width="38.5703125" style="3" customWidth="1"/>
    <col min="9725" max="9725" width="9" style="3" customWidth="1"/>
    <col min="9726" max="9726" width="58.42578125" style="3" customWidth="1"/>
    <col min="9727" max="9727" width="4.7109375" style="3" bestFit="1" customWidth="1"/>
    <col min="9728" max="9728" width="5.7109375" style="3" bestFit="1" customWidth="1"/>
    <col min="9729" max="9729" width="4.5703125" style="3" bestFit="1" customWidth="1"/>
    <col min="9730" max="9730" width="5.42578125" style="3" customWidth="1"/>
    <col min="9731" max="9731" width="3.5703125" style="3" bestFit="1" customWidth="1"/>
    <col min="9732" max="9732" width="6.5703125" style="3" bestFit="1" customWidth="1"/>
    <col min="9733" max="9733" width="5" style="3" bestFit="1" customWidth="1"/>
    <col min="9734" max="9734" width="5.28515625" style="3" bestFit="1" customWidth="1"/>
    <col min="9735" max="9735" width="6.140625" style="3" bestFit="1" customWidth="1"/>
    <col min="9736" max="9736" width="4.7109375" style="3" bestFit="1" customWidth="1"/>
    <col min="9737" max="9737" width="5.28515625" style="3" customWidth="1"/>
    <col min="9738" max="9738" width="6.28515625" style="3" bestFit="1" customWidth="1"/>
    <col min="9739" max="9739" width="6.7109375" style="3" customWidth="1"/>
    <col min="9740" max="9740" width="2" style="3" customWidth="1"/>
    <col min="9741" max="9741" width="28.140625" style="3" customWidth="1"/>
    <col min="9742" max="9742" width="27" style="3" customWidth="1"/>
    <col min="9743" max="9743" width="12.7109375" style="3" bestFit="1" customWidth="1"/>
    <col min="9744" max="9744" width="10.7109375" style="3" bestFit="1" customWidth="1"/>
    <col min="9745" max="9745" width="34.42578125" style="3" bestFit="1" customWidth="1"/>
    <col min="9746" max="9746" width="8.140625" style="3" bestFit="1" customWidth="1"/>
    <col min="9747" max="9747" width="7.140625" style="3" bestFit="1" customWidth="1"/>
    <col min="9748" max="9748" width="9.140625" style="3" bestFit="1" customWidth="1"/>
    <col min="9749" max="9749" width="1.5703125" style="3" customWidth="1"/>
    <col min="9750" max="9750" width="27.42578125" style="3" bestFit="1" customWidth="1"/>
    <col min="9751" max="9751" width="17.7109375" style="3" bestFit="1" customWidth="1"/>
    <col min="9752" max="9752" width="9.7109375" style="3" bestFit="1" customWidth="1"/>
    <col min="9753" max="9753" width="3" style="3" customWidth="1"/>
    <col min="9754" max="9754" width="11.5703125" style="3" bestFit="1" customWidth="1"/>
    <col min="9755" max="9974" width="8.7109375" style="3"/>
    <col min="9975" max="9975" width="1" style="3" bestFit="1" customWidth="1"/>
    <col min="9976" max="9976" width="5.42578125" style="3" customWidth="1"/>
    <col min="9977" max="9977" width="39.7109375" style="3" customWidth="1"/>
    <col min="9978" max="9978" width="2.42578125" style="3" customWidth="1"/>
    <col min="9979" max="9979" width="6.140625" style="3" customWidth="1"/>
    <col min="9980" max="9980" width="38.5703125" style="3" customWidth="1"/>
    <col min="9981" max="9981" width="9" style="3" customWidth="1"/>
    <col min="9982" max="9982" width="58.42578125" style="3" customWidth="1"/>
    <col min="9983" max="9983" width="4.7109375" style="3" bestFit="1" customWidth="1"/>
    <col min="9984" max="9984" width="5.7109375" style="3" bestFit="1" customWidth="1"/>
    <col min="9985" max="9985" width="4.5703125" style="3" bestFit="1" customWidth="1"/>
    <col min="9986" max="9986" width="5.42578125" style="3" customWidth="1"/>
    <col min="9987" max="9987" width="3.5703125" style="3" bestFit="1" customWidth="1"/>
    <col min="9988" max="9988" width="6.5703125" style="3" bestFit="1" customWidth="1"/>
    <col min="9989" max="9989" width="5" style="3" bestFit="1" customWidth="1"/>
    <col min="9990" max="9990" width="5.28515625" style="3" bestFit="1" customWidth="1"/>
    <col min="9991" max="9991" width="6.140625" style="3" bestFit="1" customWidth="1"/>
    <col min="9992" max="9992" width="4.7109375" style="3" bestFit="1" customWidth="1"/>
    <col min="9993" max="9993" width="5.28515625" style="3" customWidth="1"/>
    <col min="9994" max="9994" width="6.28515625" style="3" bestFit="1" customWidth="1"/>
    <col min="9995" max="9995" width="6.7109375" style="3" customWidth="1"/>
    <col min="9996" max="9996" width="2" style="3" customWidth="1"/>
    <col min="9997" max="9997" width="28.140625" style="3" customWidth="1"/>
    <col min="9998" max="9998" width="27" style="3" customWidth="1"/>
    <col min="9999" max="9999" width="12.7109375" style="3" bestFit="1" customWidth="1"/>
    <col min="10000" max="10000" width="10.7109375" style="3" bestFit="1" customWidth="1"/>
    <col min="10001" max="10001" width="34.42578125" style="3" bestFit="1" customWidth="1"/>
    <col min="10002" max="10002" width="8.140625" style="3" bestFit="1" customWidth="1"/>
    <col min="10003" max="10003" width="7.140625" style="3" bestFit="1" customWidth="1"/>
    <col min="10004" max="10004" width="9.140625" style="3" bestFit="1" customWidth="1"/>
    <col min="10005" max="10005" width="1.5703125" style="3" customWidth="1"/>
    <col min="10006" max="10006" width="27.42578125" style="3" bestFit="1" customWidth="1"/>
    <col min="10007" max="10007" width="17.7109375" style="3" bestFit="1" customWidth="1"/>
    <col min="10008" max="10008" width="9.7109375" style="3" bestFit="1" customWidth="1"/>
    <col min="10009" max="10009" width="3" style="3" customWidth="1"/>
    <col min="10010" max="10010" width="11.5703125" style="3" bestFit="1" customWidth="1"/>
    <col min="10011" max="10230" width="8.7109375" style="3"/>
    <col min="10231" max="10231" width="1" style="3" bestFit="1" customWidth="1"/>
    <col min="10232" max="10232" width="5.42578125" style="3" customWidth="1"/>
    <col min="10233" max="10233" width="39.7109375" style="3" customWidth="1"/>
    <col min="10234" max="10234" width="2.42578125" style="3" customWidth="1"/>
    <col min="10235" max="10235" width="6.140625" style="3" customWidth="1"/>
    <col min="10236" max="10236" width="38.5703125" style="3" customWidth="1"/>
    <col min="10237" max="10237" width="9" style="3" customWidth="1"/>
    <col min="10238" max="10238" width="58.42578125" style="3" customWidth="1"/>
    <col min="10239" max="10239" width="4.7109375" style="3" bestFit="1" customWidth="1"/>
    <col min="10240" max="10240" width="5.7109375" style="3" bestFit="1" customWidth="1"/>
    <col min="10241" max="10241" width="4.5703125" style="3" bestFit="1" customWidth="1"/>
    <col min="10242" max="10242" width="5.42578125" style="3" customWidth="1"/>
    <col min="10243" max="10243" width="3.5703125" style="3" bestFit="1" customWidth="1"/>
    <col min="10244" max="10244" width="6.5703125" style="3" bestFit="1" customWidth="1"/>
    <col min="10245" max="10245" width="5" style="3" bestFit="1" customWidth="1"/>
    <col min="10246" max="10246" width="5.28515625" style="3" bestFit="1" customWidth="1"/>
    <col min="10247" max="10247" width="6.140625" style="3" bestFit="1" customWidth="1"/>
    <col min="10248" max="10248" width="4.7109375" style="3" bestFit="1" customWidth="1"/>
    <col min="10249" max="10249" width="5.28515625" style="3" customWidth="1"/>
    <col min="10250" max="10250" width="6.28515625" style="3" bestFit="1" customWidth="1"/>
    <col min="10251" max="10251" width="6.7109375" style="3" customWidth="1"/>
    <col min="10252" max="10252" width="2" style="3" customWidth="1"/>
    <col min="10253" max="10253" width="28.140625" style="3" customWidth="1"/>
    <col min="10254" max="10254" width="27" style="3" customWidth="1"/>
    <col min="10255" max="10255" width="12.7109375" style="3" bestFit="1" customWidth="1"/>
    <col min="10256" max="10256" width="10.7109375" style="3" bestFit="1" customWidth="1"/>
    <col min="10257" max="10257" width="34.42578125" style="3" bestFit="1" customWidth="1"/>
    <col min="10258" max="10258" width="8.140625" style="3" bestFit="1" customWidth="1"/>
    <col min="10259" max="10259" width="7.140625" style="3" bestFit="1" customWidth="1"/>
    <col min="10260" max="10260" width="9.140625" style="3" bestFit="1" customWidth="1"/>
    <col min="10261" max="10261" width="1.5703125" style="3" customWidth="1"/>
    <col min="10262" max="10262" width="27.42578125" style="3" bestFit="1" customWidth="1"/>
    <col min="10263" max="10263" width="17.7109375" style="3" bestFit="1" customWidth="1"/>
    <col min="10264" max="10264" width="9.7109375" style="3" bestFit="1" customWidth="1"/>
    <col min="10265" max="10265" width="3" style="3" customWidth="1"/>
    <col min="10266" max="10266" width="11.5703125" style="3" bestFit="1" customWidth="1"/>
    <col min="10267" max="10486" width="8.7109375" style="3"/>
    <col min="10487" max="10487" width="1" style="3" bestFit="1" customWidth="1"/>
    <col min="10488" max="10488" width="5.42578125" style="3" customWidth="1"/>
    <col min="10489" max="10489" width="39.7109375" style="3" customWidth="1"/>
    <col min="10490" max="10490" width="2.42578125" style="3" customWidth="1"/>
    <col min="10491" max="10491" width="6.140625" style="3" customWidth="1"/>
    <col min="10492" max="10492" width="38.5703125" style="3" customWidth="1"/>
    <col min="10493" max="10493" width="9" style="3" customWidth="1"/>
    <col min="10494" max="10494" width="58.42578125" style="3" customWidth="1"/>
    <col min="10495" max="10495" width="4.7109375" style="3" bestFit="1" customWidth="1"/>
    <col min="10496" max="10496" width="5.7109375" style="3" bestFit="1" customWidth="1"/>
    <col min="10497" max="10497" width="4.5703125" style="3" bestFit="1" customWidth="1"/>
    <col min="10498" max="10498" width="5.42578125" style="3" customWidth="1"/>
    <col min="10499" max="10499" width="3.5703125" style="3" bestFit="1" customWidth="1"/>
    <col min="10500" max="10500" width="6.5703125" style="3" bestFit="1" customWidth="1"/>
    <col min="10501" max="10501" width="5" style="3" bestFit="1" customWidth="1"/>
    <col min="10502" max="10502" width="5.28515625" style="3" bestFit="1" customWidth="1"/>
    <col min="10503" max="10503" width="6.140625" style="3" bestFit="1" customWidth="1"/>
    <col min="10504" max="10504" width="4.7109375" style="3" bestFit="1" customWidth="1"/>
    <col min="10505" max="10505" width="5.28515625" style="3" customWidth="1"/>
    <col min="10506" max="10506" width="6.28515625" style="3" bestFit="1" customWidth="1"/>
    <col min="10507" max="10507" width="6.7109375" style="3" customWidth="1"/>
    <col min="10508" max="10508" width="2" style="3" customWidth="1"/>
    <col min="10509" max="10509" width="28.140625" style="3" customWidth="1"/>
    <col min="10510" max="10510" width="27" style="3" customWidth="1"/>
    <col min="10511" max="10511" width="12.7109375" style="3" bestFit="1" customWidth="1"/>
    <col min="10512" max="10512" width="10.7109375" style="3" bestFit="1" customWidth="1"/>
    <col min="10513" max="10513" width="34.42578125" style="3" bestFit="1" customWidth="1"/>
    <col min="10514" max="10514" width="8.140625" style="3" bestFit="1" customWidth="1"/>
    <col min="10515" max="10515" width="7.140625" style="3" bestFit="1" customWidth="1"/>
    <col min="10516" max="10516" width="9.140625" style="3" bestFit="1" customWidth="1"/>
    <col min="10517" max="10517" width="1.5703125" style="3" customWidth="1"/>
    <col min="10518" max="10518" width="27.42578125" style="3" bestFit="1" customWidth="1"/>
    <col min="10519" max="10519" width="17.7109375" style="3" bestFit="1" customWidth="1"/>
    <col min="10520" max="10520" width="9.7109375" style="3" bestFit="1" customWidth="1"/>
    <col min="10521" max="10521" width="3" style="3" customWidth="1"/>
    <col min="10522" max="10522" width="11.5703125" style="3" bestFit="1" customWidth="1"/>
    <col min="10523" max="10742" width="8.7109375" style="3"/>
    <col min="10743" max="10743" width="1" style="3" bestFit="1" customWidth="1"/>
    <col min="10744" max="10744" width="5.42578125" style="3" customWidth="1"/>
    <col min="10745" max="10745" width="39.7109375" style="3" customWidth="1"/>
    <col min="10746" max="10746" width="2.42578125" style="3" customWidth="1"/>
    <col min="10747" max="10747" width="6.140625" style="3" customWidth="1"/>
    <col min="10748" max="10748" width="38.5703125" style="3" customWidth="1"/>
    <col min="10749" max="10749" width="9" style="3" customWidth="1"/>
    <col min="10750" max="10750" width="58.42578125" style="3" customWidth="1"/>
    <col min="10751" max="10751" width="4.7109375" style="3" bestFit="1" customWidth="1"/>
    <col min="10752" max="10752" width="5.7109375" style="3" bestFit="1" customWidth="1"/>
    <col min="10753" max="10753" width="4.5703125" style="3" bestFit="1" customWidth="1"/>
    <col min="10754" max="10754" width="5.42578125" style="3" customWidth="1"/>
    <col min="10755" max="10755" width="3.5703125" style="3" bestFit="1" customWidth="1"/>
    <col min="10756" max="10756" width="6.5703125" style="3" bestFit="1" customWidth="1"/>
    <col min="10757" max="10757" width="5" style="3" bestFit="1" customWidth="1"/>
    <col min="10758" max="10758" width="5.28515625" style="3" bestFit="1" customWidth="1"/>
    <col min="10759" max="10759" width="6.140625" style="3" bestFit="1" customWidth="1"/>
    <col min="10760" max="10760" width="4.7109375" style="3" bestFit="1" customWidth="1"/>
    <col min="10761" max="10761" width="5.28515625" style="3" customWidth="1"/>
    <col min="10762" max="10762" width="6.28515625" style="3" bestFit="1" customWidth="1"/>
    <col min="10763" max="10763" width="6.7109375" style="3" customWidth="1"/>
    <col min="10764" max="10764" width="2" style="3" customWidth="1"/>
    <col min="10765" max="10765" width="28.140625" style="3" customWidth="1"/>
    <col min="10766" max="10766" width="27" style="3" customWidth="1"/>
    <col min="10767" max="10767" width="12.7109375" style="3" bestFit="1" customWidth="1"/>
    <col min="10768" max="10768" width="10.7109375" style="3" bestFit="1" customWidth="1"/>
    <col min="10769" max="10769" width="34.42578125" style="3" bestFit="1" customWidth="1"/>
    <col min="10770" max="10770" width="8.140625" style="3" bestFit="1" customWidth="1"/>
    <col min="10771" max="10771" width="7.140625" style="3" bestFit="1" customWidth="1"/>
    <col min="10772" max="10772" width="9.140625" style="3" bestFit="1" customWidth="1"/>
    <col min="10773" max="10773" width="1.5703125" style="3" customWidth="1"/>
    <col min="10774" max="10774" width="27.42578125" style="3" bestFit="1" customWidth="1"/>
    <col min="10775" max="10775" width="17.7109375" style="3" bestFit="1" customWidth="1"/>
    <col min="10776" max="10776" width="9.7109375" style="3" bestFit="1" customWidth="1"/>
    <col min="10777" max="10777" width="3" style="3" customWidth="1"/>
    <col min="10778" max="10778" width="11.5703125" style="3" bestFit="1" customWidth="1"/>
    <col min="10779" max="10998" width="8.7109375" style="3"/>
    <col min="10999" max="10999" width="1" style="3" bestFit="1" customWidth="1"/>
    <col min="11000" max="11000" width="5.42578125" style="3" customWidth="1"/>
    <col min="11001" max="11001" width="39.7109375" style="3" customWidth="1"/>
    <col min="11002" max="11002" width="2.42578125" style="3" customWidth="1"/>
    <col min="11003" max="11003" width="6.140625" style="3" customWidth="1"/>
    <col min="11004" max="11004" width="38.5703125" style="3" customWidth="1"/>
    <col min="11005" max="11005" width="9" style="3" customWidth="1"/>
    <col min="11006" max="11006" width="58.42578125" style="3" customWidth="1"/>
    <col min="11007" max="11007" width="4.7109375" style="3" bestFit="1" customWidth="1"/>
    <col min="11008" max="11008" width="5.7109375" style="3" bestFit="1" customWidth="1"/>
    <col min="11009" max="11009" width="4.5703125" style="3" bestFit="1" customWidth="1"/>
    <col min="11010" max="11010" width="5.42578125" style="3" customWidth="1"/>
    <col min="11011" max="11011" width="3.5703125" style="3" bestFit="1" customWidth="1"/>
    <col min="11012" max="11012" width="6.5703125" style="3" bestFit="1" customWidth="1"/>
    <col min="11013" max="11013" width="5" style="3" bestFit="1" customWidth="1"/>
    <col min="11014" max="11014" width="5.28515625" style="3" bestFit="1" customWidth="1"/>
    <col min="11015" max="11015" width="6.140625" style="3" bestFit="1" customWidth="1"/>
    <col min="11016" max="11016" width="4.7109375" style="3" bestFit="1" customWidth="1"/>
    <col min="11017" max="11017" width="5.28515625" style="3" customWidth="1"/>
    <col min="11018" max="11018" width="6.28515625" style="3" bestFit="1" customWidth="1"/>
    <col min="11019" max="11019" width="6.7109375" style="3" customWidth="1"/>
    <col min="11020" max="11020" width="2" style="3" customWidth="1"/>
    <col min="11021" max="11021" width="28.140625" style="3" customWidth="1"/>
    <col min="11022" max="11022" width="27" style="3" customWidth="1"/>
    <col min="11023" max="11023" width="12.7109375" style="3" bestFit="1" customWidth="1"/>
    <col min="11024" max="11024" width="10.7109375" style="3" bestFit="1" customWidth="1"/>
    <col min="11025" max="11025" width="34.42578125" style="3" bestFit="1" customWidth="1"/>
    <col min="11026" max="11026" width="8.140625" style="3" bestFit="1" customWidth="1"/>
    <col min="11027" max="11027" width="7.140625" style="3" bestFit="1" customWidth="1"/>
    <col min="11028" max="11028" width="9.140625" style="3" bestFit="1" customWidth="1"/>
    <col min="11029" max="11029" width="1.5703125" style="3" customWidth="1"/>
    <col min="11030" max="11030" width="27.42578125" style="3" bestFit="1" customWidth="1"/>
    <col min="11031" max="11031" width="17.7109375" style="3" bestFit="1" customWidth="1"/>
    <col min="11032" max="11032" width="9.7109375" style="3" bestFit="1" customWidth="1"/>
    <col min="11033" max="11033" width="3" style="3" customWidth="1"/>
    <col min="11034" max="11034" width="11.5703125" style="3" bestFit="1" customWidth="1"/>
    <col min="11035" max="11254" width="8.7109375" style="3"/>
    <col min="11255" max="11255" width="1" style="3" bestFit="1" customWidth="1"/>
    <col min="11256" max="11256" width="5.42578125" style="3" customWidth="1"/>
    <col min="11257" max="11257" width="39.7109375" style="3" customWidth="1"/>
    <col min="11258" max="11258" width="2.42578125" style="3" customWidth="1"/>
    <col min="11259" max="11259" width="6.140625" style="3" customWidth="1"/>
    <col min="11260" max="11260" width="38.5703125" style="3" customWidth="1"/>
    <col min="11261" max="11261" width="9" style="3" customWidth="1"/>
    <col min="11262" max="11262" width="58.42578125" style="3" customWidth="1"/>
    <col min="11263" max="11263" width="4.7109375" style="3" bestFit="1" customWidth="1"/>
    <col min="11264" max="11264" width="5.7109375" style="3" bestFit="1" customWidth="1"/>
    <col min="11265" max="11265" width="4.5703125" style="3" bestFit="1" customWidth="1"/>
    <col min="11266" max="11266" width="5.42578125" style="3" customWidth="1"/>
    <col min="11267" max="11267" width="3.5703125" style="3" bestFit="1" customWidth="1"/>
    <col min="11268" max="11268" width="6.5703125" style="3" bestFit="1" customWidth="1"/>
    <col min="11269" max="11269" width="5" style="3" bestFit="1" customWidth="1"/>
    <col min="11270" max="11270" width="5.28515625" style="3" bestFit="1" customWidth="1"/>
    <col min="11271" max="11271" width="6.140625" style="3" bestFit="1" customWidth="1"/>
    <col min="11272" max="11272" width="4.7109375" style="3" bestFit="1" customWidth="1"/>
    <col min="11273" max="11273" width="5.28515625" style="3" customWidth="1"/>
    <col min="11274" max="11274" width="6.28515625" style="3" bestFit="1" customWidth="1"/>
    <col min="11275" max="11275" width="6.7109375" style="3" customWidth="1"/>
    <col min="11276" max="11276" width="2" style="3" customWidth="1"/>
    <col min="11277" max="11277" width="28.140625" style="3" customWidth="1"/>
    <col min="11278" max="11278" width="27" style="3" customWidth="1"/>
    <col min="11279" max="11279" width="12.7109375" style="3" bestFit="1" customWidth="1"/>
    <col min="11280" max="11280" width="10.7109375" style="3" bestFit="1" customWidth="1"/>
    <col min="11281" max="11281" width="34.42578125" style="3" bestFit="1" customWidth="1"/>
    <col min="11282" max="11282" width="8.140625" style="3" bestFit="1" customWidth="1"/>
    <col min="11283" max="11283" width="7.140625" style="3" bestFit="1" customWidth="1"/>
    <col min="11284" max="11284" width="9.140625" style="3" bestFit="1" customWidth="1"/>
    <col min="11285" max="11285" width="1.5703125" style="3" customWidth="1"/>
    <col min="11286" max="11286" width="27.42578125" style="3" bestFit="1" customWidth="1"/>
    <col min="11287" max="11287" width="17.7109375" style="3" bestFit="1" customWidth="1"/>
    <col min="11288" max="11288" width="9.7109375" style="3" bestFit="1" customWidth="1"/>
    <col min="11289" max="11289" width="3" style="3" customWidth="1"/>
    <col min="11290" max="11290" width="11.5703125" style="3" bestFit="1" customWidth="1"/>
    <col min="11291" max="11510" width="8.7109375" style="3"/>
    <col min="11511" max="11511" width="1" style="3" bestFit="1" customWidth="1"/>
    <col min="11512" max="11512" width="5.42578125" style="3" customWidth="1"/>
    <col min="11513" max="11513" width="39.7109375" style="3" customWidth="1"/>
    <col min="11514" max="11514" width="2.42578125" style="3" customWidth="1"/>
    <col min="11515" max="11515" width="6.140625" style="3" customWidth="1"/>
    <col min="11516" max="11516" width="38.5703125" style="3" customWidth="1"/>
    <col min="11517" max="11517" width="9" style="3" customWidth="1"/>
    <col min="11518" max="11518" width="58.42578125" style="3" customWidth="1"/>
    <col min="11519" max="11519" width="4.7109375" style="3" bestFit="1" customWidth="1"/>
    <col min="11520" max="11520" width="5.7109375" style="3" bestFit="1" customWidth="1"/>
    <col min="11521" max="11521" width="4.5703125" style="3" bestFit="1" customWidth="1"/>
    <col min="11522" max="11522" width="5.42578125" style="3" customWidth="1"/>
    <col min="11523" max="11523" width="3.5703125" style="3" bestFit="1" customWidth="1"/>
    <col min="11524" max="11524" width="6.5703125" style="3" bestFit="1" customWidth="1"/>
    <col min="11525" max="11525" width="5" style="3" bestFit="1" customWidth="1"/>
    <col min="11526" max="11526" width="5.28515625" style="3" bestFit="1" customWidth="1"/>
    <col min="11527" max="11527" width="6.140625" style="3" bestFit="1" customWidth="1"/>
    <col min="11528" max="11528" width="4.7109375" style="3" bestFit="1" customWidth="1"/>
    <col min="11529" max="11529" width="5.28515625" style="3" customWidth="1"/>
    <col min="11530" max="11530" width="6.28515625" style="3" bestFit="1" customWidth="1"/>
    <col min="11531" max="11531" width="6.7109375" style="3" customWidth="1"/>
    <col min="11532" max="11532" width="2" style="3" customWidth="1"/>
    <col min="11533" max="11533" width="28.140625" style="3" customWidth="1"/>
    <col min="11534" max="11534" width="27" style="3" customWidth="1"/>
    <col min="11535" max="11535" width="12.7109375" style="3" bestFit="1" customWidth="1"/>
    <col min="11536" max="11536" width="10.7109375" style="3" bestFit="1" customWidth="1"/>
    <col min="11537" max="11537" width="34.42578125" style="3" bestFit="1" customWidth="1"/>
    <col min="11538" max="11538" width="8.140625" style="3" bestFit="1" customWidth="1"/>
    <col min="11539" max="11539" width="7.140625" style="3" bestFit="1" customWidth="1"/>
    <col min="11540" max="11540" width="9.140625" style="3" bestFit="1" customWidth="1"/>
    <col min="11541" max="11541" width="1.5703125" style="3" customWidth="1"/>
    <col min="11542" max="11542" width="27.42578125" style="3" bestFit="1" customWidth="1"/>
    <col min="11543" max="11543" width="17.7109375" style="3" bestFit="1" customWidth="1"/>
    <col min="11544" max="11544" width="9.7109375" style="3" bestFit="1" customWidth="1"/>
    <col min="11545" max="11545" width="3" style="3" customWidth="1"/>
    <col min="11546" max="11546" width="11.5703125" style="3" bestFit="1" customWidth="1"/>
    <col min="11547" max="11766" width="8.7109375" style="3"/>
    <col min="11767" max="11767" width="1" style="3" bestFit="1" customWidth="1"/>
    <col min="11768" max="11768" width="5.42578125" style="3" customWidth="1"/>
    <col min="11769" max="11769" width="39.7109375" style="3" customWidth="1"/>
    <col min="11770" max="11770" width="2.42578125" style="3" customWidth="1"/>
    <col min="11771" max="11771" width="6.140625" style="3" customWidth="1"/>
    <col min="11772" max="11772" width="38.5703125" style="3" customWidth="1"/>
    <col min="11773" max="11773" width="9" style="3" customWidth="1"/>
    <col min="11774" max="11774" width="58.42578125" style="3" customWidth="1"/>
    <col min="11775" max="11775" width="4.7109375" style="3" bestFit="1" customWidth="1"/>
    <col min="11776" max="11776" width="5.7109375" style="3" bestFit="1" customWidth="1"/>
    <col min="11777" max="11777" width="4.5703125" style="3" bestFit="1" customWidth="1"/>
    <col min="11778" max="11778" width="5.42578125" style="3" customWidth="1"/>
    <col min="11779" max="11779" width="3.5703125" style="3" bestFit="1" customWidth="1"/>
    <col min="11780" max="11780" width="6.5703125" style="3" bestFit="1" customWidth="1"/>
    <col min="11781" max="11781" width="5" style="3" bestFit="1" customWidth="1"/>
    <col min="11782" max="11782" width="5.28515625" style="3" bestFit="1" customWidth="1"/>
    <col min="11783" max="11783" width="6.140625" style="3" bestFit="1" customWidth="1"/>
    <col min="11784" max="11784" width="4.7109375" style="3" bestFit="1" customWidth="1"/>
    <col min="11785" max="11785" width="5.28515625" style="3" customWidth="1"/>
    <col min="11786" max="11786" width="6.28515625" style="3" bestFit="1" customWidth="1"/>
    <col min="11787" max="11787" width="6.7109375" style="3" customWidth="1"/>
    <col min="11788" max="11788" width="2" style="3" customWidth="1"/>
    <col min="11789" max="11789" width="28.140625" style="3" customWidth="1"/>
    <col min="11790" max="11790" width="27" style="3" customWidth="1"/>
    <col min="11791" max="11791" width="12.7109375" style="3" bestFit="1" customWidth="1"/>
    <col min="11792" max="11792" width="10.7109375" style="3" bestFit="1" customWidth="1"/>
    <col min="11793" max="11793" width="34.42578125" style="3" bestFit="1" customWidth="1"/>
    <col min="11794" max="11794" width="8.140625" style="3" bestFit="1" customWidth="1"/>
    <col min="11795" max="11795" width="7.140625" style="3" bestFit="1" customWidth="1"/>
    <col min="11796" max="11796" width="9.140625" style="3" bestFit="1" customWidth="1"/>
    <col min="11797" max="11797" width="1.5703125" style="3" customWidth="1"/>
    <col min="11798" max="11798" width="27.42578125" style="3" bestFit="1" customWidth="1"/>
    <col min="11799" max="11799" width="17.7109375" style="3" bestFit="1" customWidth="1"/>
    <col min="11800" max="11800" width="9.7109375" style="3" bestFit="1" customWidth="1"/>
    <col min="11801" max="11801" width="3" style="3" customWidth="1"/>
    <col min="11802" max="11802" width="11.5703125" style="3" bestFit="1" customWidth="1"/>
    <col min="11803" max="12022" width="8.7109375" style="3"/>
    <col min="12023" max="12023" width="1" style="3" bestFit="1" customWidth="1"/>
    <col min="12024" max="12024" width="5.42578125" style="3" customWidth="1"/>
    <col min="12025" max="12025" width="39.7109375" style="3" customWidth="1"/>
    <col min="12026" max="12026" width="2.42578125" style="3" customWidth="1"/>
    <col min="12027" max="12027" width="6.140625" style="3" customWidth="1"/>
    <col min="12028" max="12028" width="38.5703125" style="3" customWidth="1"/>
    <col min="12029" max="12029" width="9" style="3" customWidth="1"/>
    <col min="12030" max="12030" width="58.42578125" style="3" customWidth="1"/>
    <col min="12031" max="12031" width="4.7109375" style="3" bestFit="1" customWidth="1"/>
    <col min="12032" max="12032" width="5.7109375" style="3" bestFit="1" customWidth="1"/>
    <col min="12033" max="12033" width="4.5703125" style="3" bestFit="1" customWidth="1"/>
    <col min="12034" max="12034" width="5.42578125" style="3" customWidth="1"/>
    <col min="12035" max="12035" width="3.5703125" style="3" bestFit="1" customWidth="1"/>
    <col min="12036" max="12036" width="6.5703125" style="3" bestFit="1" customWidth="1"/>
    <col min="12037" max="12037" width="5" style="3" bestFit="1" customWidth="1"/>
    <col min="12038" max="12038" width="5.28515625" style="3" bestFit="1" customWidth="1"/>
    <col min="12039" max="12039" width="6.140625" style="3" bestFit="1" customWidth="1"/>
    <col min="12040" max="12040" width="4.7109375" style="3" bestFit="1" customWidth="1"/>
    <col min="12041" max="12041" width="5.28515625" style="3" customWidth="1"/>
    <col min="12042" max="12042" width="6.28515625" style="3" bestFit="1" customWidth="1"/>
    <col min="12043" max="12043" width="6.7109375" style="3" customWidth="1"/>
    <col min="12044" max="12044" width="2" style="3" customWidth="1"/>
    <col min="12045" max="12045" width="28.140625" style="3" customWidth="1"/>
    <col min="12046" max="12046" width="27" style="3" customWidth="1"/>
    <col min="12047" max="12047" width="12.7109375" style="3" bestFit="1" customWidth="1"/>
    <col min="12048" max="12048" width="10.7109375" style="3" bestFit="1" customWidth="1"/>
    <col min="12049" max="12049" width="34.42578125" style="3" bestFit="1" customWidth="1"/>
    <col min="12050" max="12050" width="8.140625" style="3" bestFit="1" customWidth="1"/>
    <col min="12051" max="12051" width="7.140625" style="3" bestFit="1" customWidth="1"/>
    <col min="12052" max="12052" width="9.140625" style="3" bestFit="1" customWidth="1"/>
    <col min="12053" max="12053" width="1.5703125" style="3" customWidth="1"/>
    <col min="12054" max="12054" width="27.42578125" style="3" bestFit="1" customWidth="1"/>
    <col min="12055" max="12055" width="17.7109375" style="3" bestFit="1" customWidth="1"/>
    <col min="12056" max="12056" width="9.7109375" style="3" bestFit="1" customWidth="1"/>
    <col min="12057" max="12057" width="3" style="3" customWidth="1"/>
    <col min="12058" max="12058" width="11.5703125" style="3" bestFit="1" customWidth="1"/>
    <col min="12059" max="12278" width="8.7109375" style="3"/>
    <col min="12279" max="12279" width="1" style="3" bestFit="1" customWidth="1"/>
    <col min="12280" max="12280" width="5.42578125" style="3" customWidth="1"/>
    <col min="12281" max="12281" width="39.7109375" style="3" customWidth="1"/>
    <col min="12282" max="12282" width="2.42578125" style="3" customWidth="1"/>
    <col min="12283" max="12283" width="6.140625" style="3" customWidth="1"/>
    <col min="12284" max="12284" width="38.5703125" style="3" customWidth="1"/>
    <col min="12285" max="12285" width="9" style="3" customWidth="1"/>
    <col min="12286" max="12286" width="58.42578125" style="3" customWidth="1"/>
    <col min="12287" max="12287" width="4.7109375" style="3" bestFit="1" customWidth="1"/>
    <col min="12288" max="12288" width="5.7109375" style="3" bestFit="1" customWidth="1"/>
    <col min="12289" max="12289" width="4.5703125" style="3" bestFit="1" customWidth="1"/>
    <col min="12290" max="12290" width="5.42578125" style="3" customWidth="1"/>
    <col min="12291" max="12291" width="3.5703125" style="3" bestFit="1" customWidth="1"/>
    <col min="12292" max="12292" width="6.5703125" style="3" bestFit="1" customWidth="1"/>
    <col min="12293" max="12293" width="5" style="3" bestFit="1" customWidth="1"/>
    <col min="12294" max="12294" width="5.28515625" style="3" bestFit="1" customWidth="1"/>
    <col min="12295" max="12295" width="6.140625" style="3" bestFit="1" customWidth="1"/>
    <col min="12296" max="12296" width="4.7109375" style="3" bestFit="1" customWidth="1"/>
    <col min="12297" max="12297" width="5.28515625" style="3" customWidth="1"/>
    <col min="12298" max="12298" width="6.28515625" style="3" bestFit="1" customWidth="1"/>
    <col min="12299" max="12299" width="6.7109375" style="3" customWidth="1"/>
    <col min="12300" max="12300" width="2" style="3" customWidth="1"/>
    <col min="12301" max="12301" width="28.140625" style="3" customWidth="1"/>
    <col min="12302" max="12302" width="27" style="3" customWidth="1"/>
    <col min="12303" max="12303" width="12.7109375" style="3" bestFit="1" customWidth="1"/>
    <col min="12304" max="12304" width="10.7109375" style="3" bestFit="1" customWidth="1"/>
    <col min="12305" max="12305" width="34.42578125" style="3" bestFit="1" customWidth="1"/>
    <col min="12306" max="12306" width="8.140625" style="3" bestFit="1" customWidth="1"/>
    <col min="12307" max="12307" width="7.140625" style="3" bestFit="1" customWidth="1"/>
    <col min="12308" max="12308" width="9.140625" style="3" bestFit="1" customWidth="1"/>
    <col min="12309" max="12309" width="1.5703125" style="3" customWidth="1"/>
    <col min="12310" max="12310" width="27.42578125" style="3" bestFit="1" customWidth="1"/>
    <col min="12311" max="12311" width="17.7109375" style="3" bestFit="1" customWidth="1"/>
    <col min="12312" max="12312" width="9.7109375" style="3" bestFit="1" customWidth="1"/>
    <col min="12313" max="12313" width="3" style="3" customWidth="1"/>
    <col min="12314" max="12314" width="11.5703125" style="3" bestFit="1" customWidth="1"/>
    <col min="12315" max="12534" width="8.7109375" style="3"/>
    <col min="12535" max="12535" width="1" style="3" bestFit="1" customWidth="1"/>
    <col min="12536" max="12536" width="5.42578125" style="3" customWidth="1"/>
    <col min="12537" max="12537" width="39.7109375" style="3" customWidth="1"/>
    <col min="12538" max="12538" width="2.42578125" style="3" customWidth="1"/>
    <col min="12539" max="12539" width="6.140625" style="3" customWidth="1"/>
    <col min="12540" max="12540" width="38.5703125" style="3" customWidth="1"/>
    <col min="12541" max="12541" width="9" style="3" customWidth="1"/>
    <col min="12542" max="12542" width="58.42578125" style="3" customWidth="1"/>
    <col min="12543" max="12543" width="4.7109375" style="3" bestFit="1" customWidth="1"/>
    <col min="12544" max="12544" width="5.7109375" style="3" bestFit="1" customWidth="1"/>
    <col min="12545" max="12545" width="4.5703125" style="3" bestFit="1" customWidth="1"/>
    <col min="12546" max="12546" width="5.42578125" style="3" customWidth="1"/>
    <col min="12547" max="12547" width="3.5703125" style="3" bestFit="1" customWidth="1"/>
    <col min="12548" max="12548" width="6.5703125" style="3" bestFit="1" customWidth="1"/>
    <col min="12549" max="12549" width="5" style="3" bestFit="1" customWidth="1"/>
    <col min="12550" max="12550" width="5.28515625" style="3" bestFit="1" customWidth="1"/>
    <col min="12551" max="12551" width="6.140625" style="3" bestFit="1" customWidth="1"/>
    <col min="12552" max="12552" width="4.7109375" style="3" bestFit="1" customWidth="1"/>
    <col min="12553" max="12553" width="5.28515625" style="3" customWidth="1"/>
    <col min="12554" max="12554" width="6.28515625" style="3" bestFit="1" customWidth="1"/>
    <col min="12555" max="12555" width="6.7109375" style="3" customWidth="1"/>
    <col min="12556" max="12556" width="2" style="3" customWidth="1"/>
    <col min="12557" max="12557" width="28.140625" style="3" customWidth="1"/>
    <col min="12558" max="12558" width="27" style="3" customWidth="1"/>
    <col min="12559" max="12559" width="12.7109375" style="3" bestFit="1" customWidth="1"/>
    <col min="12560" max="12560" width="10.7109375" style="3" bestFit="1" customWidth="1"/>
    <col min="12561" max="12561" width="34.42578125" style="3" bestFit="1" customWidth="1"/>
    <col min="12562" max="12562" width="8.140625" style="3" bestFit="1" customWidth="1"/>
    <col min="12563" max="12563" width="7.140625" style="3" bestFit="1" customWidth="1"/>
    <col min="12564" max="12564" width="9.140625" style="3" bestFit="1" customWidth="1"/>
    <col min="12565" max="12565" width="1.5703125" style="3" customWidth="1"/>
    <col min="12566" max="12566" width="27.42578125" style="3" bestFit="1" customWidth="1"/>
    <col min="12567" max="12567" width="17.7109375" style="3" bestFit="1" customWidth="1"/>
    <col min="12568" max="12568" width="9.7109375" style="3" bestFit="1" customWidth="1"/>
    <col min="12569" max="12569" width="3" style="3" customWidth="1"/>
    <col min="12570" max="12570" width="11.5703125" style="3" bestFit="1" customWidth="1"/>
    <col min="12571" max="12790" width="8.7109375" style="3"/>
    <col min="12791" max="12791" width="1" style="3" bestFit="1" customWidth="1"/>
    <col min="12792" max="12792" width="5.42578125" style="3" customWidth="1"/>
    <col min="12793" max="12793" width="39.7109375" style="3" customWidth="1"/>
    <col min="12794" max="12794" width="2.42578125" style="3" customWidth="1"/>
    <col min="12795" max="12795" width="6.140625" style="3" customWidth="1"/>
    <col min="12796" max="12796" width="38.5703125" style="3" customWidth="1"/>
    <col min="12797" max="12797" width="9" style="3" customWidth="1"/>
    <col min="12798" max="12798" width="58.42578125" style="3" customWidth="1"/>
    <col min="12799" max="12799" width="4.7109375" style="3" bestFit="1" customWidth="1"/>
    <col min="12800" max="12800" width="5.7109375" style="3" bestFit="1" customWidth="1"/>
    <col min="12801" max="12801" width="4.5703125" style="3" bestFit="1" customWidth="1"/>
    <col min="12802" max="12802" width="5.42578125" style="3" customWidth="1"/>
    <col min="12803" max="12803" width="3.5703125" style="3" bestFit="1" customWidth="1"/>
    <col min="12804" max="12804" width="6.5703125" style="3" bestFit="1" customWidth="1"/>
    <col min="12805" max="12805" width="5" style="3" bestFit="1" customWidth="1"/>
    <col min="12806" max="12806" width="5.28515625" style="3" bestFit="1" customWidth="1"/>
    <col min="12807" max="12807" width="6.140625" style="3" bestFit="1" customWidth="1"/>
    <col min="12808" max="12808" width="4.7109375" style="3" bestFit="1" customWidth="1"/>
    <col min="12809" max="12809" width="5.28515625" style="3" customWidth="1"/>
    <col min="12810" max="12810" width="6.28515625" style="3" bestFit="1" customWidth="1"/>
    <col min="12811" max="12811" width="6.7109375" style="3" customWidth="1"/>
    <col min="12812" max="12812" width="2" style="3" customWidth="1"/>
    <col min="12813" max="12813" width="28.140625" style="3" customWidth="1"/>
    <col min="12814" max="12814" width="27" style="3" customWidth="1"/>
    <col min="12815" max="12815" width="12.7109375" style="3" bestFit="1" customWidth="1"/>
    <col min="12816" max="12816" width="10.7109375" style="3" bestFit="1" customWidth="1"/>
    <col min="12817" max="12817" width="34.42578125" style="3" bestFit="1" customWidth="1"/>
    <col min="12818" max="12818" width="8.140625" style="3" bestFit="1" customWidth="1"/>
    <col min="12819" max="12819" width="7.140625" style="3" bestFit="1" customWidth="1"/>
    <col min="12820" max="12820" width="9.140625" style="3" bestFit="1" customWidth="1"/>
    <col min="12821" max="12821" width="1.5703125" style="3" customWidth="1"/>
    <col min="12822" max="12822" width="27.42578125" style="3" bestFit="1" customWidth="1"/>
    <col min="12823" max="12823" width="17.7109375" style="3" bestFit="1" customWidth="1"/>
    <col min="12824" max="12824" width="9.7109375" style="3" bestFit="1" customWidth="1"/>
    <col min="12825" max="12825" width="3" style="3" customWidth="1"/>
    <col min="12826" max="12826" width="11.5703125" style="3" bestFit="1" customWidth="1"/>
    <col min="12827" max="13046" width="8.7109375" style="3"/>
    <col min="13047" max="13047" width="1" style="3" bestFit="1" customWidth="1"/>
    <col min="13048" max="13048" width="5.42578125" style="3" customWidth="1"/>
    <col min="13049" max="13049" width="39.7109375" style="3" customWidth="1"/>
    <col min="13050" max="13050" width="2.42578125" style="3" customWidth="1"/>
    <col min="13051" max="13051" width="6.140625" style="3" customWidth="1"/>
    <col min="13052" max="13052" width="38.5703125" style="3" customWidth="1"/>
    <col min="13053" max="13053" width="9" style="3" customWidth="1"/>
    <col min="13054" max="13054" width="58.42578125" style="3" customWidth="1"/>
    <col min="13055" max="13055" width="4.7109375" style="3" bestFit="1" customWidth="1"/>
    <col min="13056" max="13056" width="5.7109375" style="3" bestFit="1" customWidth="1"/>
    <col min="13057" max="13057" width="4.5703125" style="3" bestFit="1" customWidth="1"/>
    <col min="13058" max="13058" width="5.42578125" style="3" customWidth="1"/>
    <col min="13059" max="13059" width="3.5703125" style="3" bestFit="1" customWidth="1"/>
    <col min="13060" max="13060" width="6.5703125" style="3" bestFit="1" customWidth="1"/>
    <col min="13061" max="13061" width="5" style="3" bestFit="1" customWidth="1"/>
    <col min="13062" max="13062" width="5.28515625" style="3" bestFit="1" customWidth="1"/>
    <col min="13063" max="13063" width="6.140625" style="3" bestFit="1" customWidth="1"/>
    <col min="13064" max="13064" width="4.7109375" style="3" bestFit="1" customWidth="1"/>
    <col min="13065" max="13065" width="5.28515625" style="3" customWidth="1"/>
    <col min="13066" max="13066" width="6.28515625" style="3" bestFit="1" customWidth="1"/>
    <col min="13067" max="13067" width="6.7109375" style="3" customWidth="1"/>
    <col min="13068" max="13068" width="2" style="3" customWidth="1"/>
    <col min="13069" max="13069" width="28.140625" style="3" customWidth="1"/>
    <col min="13070" max="13070" width="27" style="3" customWidth="1"/>
    <col min="13071" max="13071" width="12.7109375" style="3" bestFit="1" customWidth="1"/>
    <col min="13072" max="13072" width="10.7109375" style="3" bestFit="1" customWidth="1"/>
    <col min="13073" max="13073" width="34.42578125" style="3" bestFit="1" customWidth="1"/>
    <col min="13074" max="13074" width="8.140625" style="3" bestFit="1" customWidth="1"/>
    <col min="13075" max="13075" width="7.140625" style="3" bestFit="1" customWidth="1"/>
    <col min="13076" max="13076" width="9.140625" style="3" bestFit="1" customWidth="1"/>
    <col min="13077" max="13077" width="1.5703125" style="3" customWidth="1"/>
    <col min="13078" max="13078" width="27.42578125" style="3" bestFit="1" customWidth="1"/>
    <col min="13079" max="13079" width="17.7109375" style="3" bestFit="1" customWidth="1"/>
    <col min="13080" max="13080" width="9.7109375" style="3" bestFit="1" customWidth="1"/>
    <col min="13081" max="13081" width="3" style="3" customWidth="1"/>
    <col min="13082" max="13082" width="11.5703125" style="3" bestFit="1" customWidth="1"/>
    <col min="13083" max="13302" width="8.7109375" style="3"/>
    <col min="13303" max="13303" width="1" style="3" bestFit="1" customWidth="1"/>
    <col min="13304" max="13304" width="5.42578125" style="3" customWidth="1"/>
    <col min="13305" max="13305" width="39.7109375" style="3" customWidth="1"/>
    <col min="13306" max="13306" width="2.42578125" style="3" customWidth="1"/>
    <col min="13307" max="13307" width="6.140625" style="3" customWidth="1"/>
    <col min="13308" max="13308" width="38.5703125" style="3" customWidth="1"/>
    <col min="13309" max="13309" width="9" style="3" customWidth="1"/>
    <col min="13310" max="13310" width="58.42578125" style="3" customWidth="1"/>
    <col min="13311" max="13311" width="4.7109375" style="3" bestFit="1" customWidth="1"/>
    <col min="13312" max="13312" width="5.7109375" style="3" bestFit="1" customWidth="1"/>
    <col min="13313" max="13313" width="4.5703125" style="3" bestFit="1" customWidth="1"/>
    <col min="13314" max="13314" width="5.42578125" style="3" customWidth="1"/>
    <col min="13315" max="13315" width="3.5703125" style="3" bestFit="1" customWidth="1"/>
    <col min="13316" max="13316" width="6.5703125" style="3" bestFit="1" customWidth="1"/>
    <col min="13317" max="13317" width="5" style="3" bestFit="1" customWidth="1"/>
    <col min="13318" max="13318" width="5.28515625" style="3" bestFit="1" customWidth="1"/>
    <col min="13319" max="13319" width="6.140625" style="3" bestFit="1" customWidth="1"/>
    <col min="13320" max="13320" width="4.7109375" style="3" bestFit="1" customWidth="1"/>
    <col min="13321" max="13321" width="5.28515625" style="3" customWidth="1"/>
    <col min="13322" max="13322" width="6.28515625" style="3" bestFit="1" customWidth="1"/>
    <col min="13323" max="13323" width="6.7109375" style="3" customWidth="1"/>
    <col min="13324" max="13324" width="2" style="3" customWidth="1"/>
    <col min="13325" max="13325" width="28.140625" style="3" customWidth="1"/>
    <col min="13326" max="13326" width="27" style="3" customWidth="1"/>
    <col min="13327" max="13327" width="12.7109375" style="3" bestFit="1" customWidth="1"/>
    <col min="13328" max="13328" width="10.7109375" style="3" bestFit="1" customWidth="1"/>
    <col min="13329" max="13329" width="34.42578125" style="3" bestFit="1" customWidth="1"/>
    <col min="13330" max="13330" width="8.140625" style="3" bestFit="1" customWidth="1"/>
    <col min="13331" max="13331" width="7.140625" style="3" bestFit="1" customWidth="1"/>
    <col min="13332" max="13332" width="9.140625" style="3" bestFit="1" customWidth="1"/>
    <col min="13333" max="13333" width="1.5703125" style="3" customWidth="1"/>
    <col min="13334" max="13334" width="27.42578125" style="3" bestFit="1" customWidth="1"/>
    <col min="13335" max="13335" width="17.7109375" style="3" bestFit="1" customWidth="1"/>
    <col min="13336" max="13336" width="9.7109375" style="3" bestFit="1" customWidth="1"/>
    <col min="13337" max="13337" width="3" style="3" customWidth="1"/>
    <col min="13338" max="13338" width="11.5703125" style="3" bestFit="1" customWidth="1"/>
    <col min="13339" max="13558" width="8.7109375" style="3"/>
    <col min="13559" max="13559" width="1" style="3" bestFit="1" customWidth="1"/>
    <col min="13560" max="13560" width="5.42578125" style="3" customWidth="1"/>
    <col min="13561" max="13561" width="39.7109375" style="3" customWidth="1"/>
    <col min="13562" max="13562" width="2.42578125" style="3" customWidth="1"/>
    <col min="13563" max="13563" width="6.140625" style="3" customWidth="1"/>
    <col min="13564" max="13564" width="38.5703125" style="3" customWidth="1"/>
    <col min="13565" max="13565" width="9" style="3" customWidth="1"/>
    <col min="13566" max="13566" width="58.42578125" style="3" customWidth="1"/>
    <col min="13567" max="13567" width="4.7109375" style="3" bestFit="1" customWidth="1"/>
    <col min="13568" max="13568" width="5.7109375" style="3" bestFit="1" customWidth="1"/>
    <col min="13569" max="13569" width="4.5703125" style="3" bestFit="1" customWidth="1"/>
    <col min="13570" max="13570" width="5.42578125" style="3" customWidth="1"/>
    <col min="13571" max="13571" width="3.5703125" style="3" bestFit="1" customWidth="1"/>
    <col min="13572" max="13572" width="6.5703125" style="3" bestFit="1" customWidth="1"/>
    <col min="13573" max="13573" width="5" style="3" bestFit="1" customWidth="1"/>
    <col min="13574" max="13574" width="5.28515625" style="3" bestFit="1" customWidth="1"/>
    <col min="13575" max="13575" width="6.140625" style="3" bestFit="1" customWidth="1"/>
    <col min="13576" max="13576" width="4.7109375" style="3" bestFit="1" customWidth="1"/>
    <col min="13577" max="13577" width="5.28515625" style="3" customWidth="1"/>
    <col min="13578" max="13578" width="6.28515625" style="3" bestFit="1" customWidth="1"/>
    <col min="13579" max="13579" width="6.7109375" style="3" customWidth="1"/>
    <col min="13580" max="13580" width="2" style="3" customWidth="1"/>
    <col min="13581" max="13581" width="28.140625" style="3" customWidth="1"/>
    <col min="13582" max="13582" width="27" style="3" customWidth="1"/>
    <col min="13583" max="13583" width="12.7109375" style="3" bestFit="1" customWidth="1"/>
    <col min="13584" max="13584" width="10.7109375" style="3" bestFit="1" customWidth="1"/>
    <col min="13585" max="13585" width="34.42578125" style="3" bestFit="1" customWidth="1"/>
    <col min="13586" max="13586" width="8.140625" style="3" bestFit="1" customWidth="1"/>
    <col min="13587" max="13587" width="7.140625" style="3" bestFit="1" customWidth="1"/>
    <col min="13588" max="13588" width="9.140625" style="3" bestFit="1" customWidth="1"/>
    <col min="13589" max="13589" width="1.5703125" style="3" customWidth="1"/>
    <col min="13590" max="13590" width="27.42578125" style="3" bestFit="1" customWidth="1"/>
    <col min="13591" max="13591" width="17.7109375" style="3" bestFit="1" customWidth="1"/>
    <col min="13592" max="13592" width="9.7109375" style="3" bestFit="1" customWidth="1"/>
    <col min="13593" max="13593" width="3" style="3" customWidth="1"/>
    <col min="13594" max="13594" width="11.5703125" style="3" bestFit="1" customWidth="1"/>
    <col min="13595" max="13814" width="8.7109375" style="3"/>
    <col min="13815" max="13815" width="1" style="3" bestFit="1" customWidth="1"/>
    <col min="13816" max="13816" width="5.42578125" style="3" customWidth="1"/>
    <col min="13817" max="13817" width="39.7109375" style="3" customWidth="1"/>
    <col min="13818" max="13818" width="2.42578125" style="3" customWidth="1"/>
    <col min="13819" max="13819" width="6.140625" style="3" customWidth="1"/>
    <col min="13820" max="13820" width="38.5703125" style="3" customWidth="1"/>
    <col min="13821" max="13821" width="9" style="3" customWidth="1"/>
    <col min="13822" max="13822" width="58.42578125" style="3" customWidth="1"/>
    <col min="13823" max="13823" width="4.7109375" style="3" bestFit="1" customWidth="1"/>
    <col min="13824" max="13824" width="5.7109375" style="3" bestFit="1" customWidth="1"/>
    <col min="13825" max="13825" width="4.5703125" style="3" bestFit="1" customWidth="1"/>
    <col min="13826" max="13826" width="5.42578125" style="3" customWidth="1"/>
    <col min="13827" max="13827" width="3.5703125" style="3" bestFit="1" customWidth="1"/>
    <col min="13828" max="13828" width="6.5703125" style="3" bestFit="1" customWidth="1"/>
    <col min="13829" max="13829" width="5" style="3" bestFit="1" customWidth="1"/>
    <col min="13830" max="13830" width="5.28515625" style="3" bestFit="1" customWidth="1"/>
    <col min="13831" max="13831" width="6.140625" style="3" bestFit="1" customWidth="1"/>
    <col min="13832" max="13832" width="4.7109375" style="3" bestFit="1" customWidth="1"/>
    <col min="13833" max="13833" width="5.28515625" style="3" customWidth="1"/>
    <col min="13834" max="13834" width="6.28515625" style="3" bestFit="1" customWidth="1"/>
    <col min="13835" max="13835" width="6.7109375" style="3" customWidth="1"/>
    <col min="13836" max="13836" width="2" style="3" customWidth="1"/>
    <col min="13837" max="13837" width="28.140625" style="3" customWidth="1"/>
    <col min="13838" max="13838" width="27" style="3" customWidth="1"/>
    <col min="13839" max="13839" width="12.7109375" style="3" bestFit="1" customWidth="1"/>
    <col min="13840" max="13840" width="10.7109375" style="3" bestFit="1" customWidth="1"/>
    <col min="13841" max="13841" width="34.42578125" style="3" bestFit="1" customWidth="1"/>
    <col min="13842" max="13842" width="8.140625" style="3" bestFit="1" customWidth="1"/>
    <col min="13843" max="13843" width="7.140625" style="3" bestFit="1" customWidth="1"/>
    <col min="13844" max="13844" width="9.140625" style="3" bestFit="1" customWidth="1"/>
    <col min="13845" max="13845" width="1.5703125" style="3" customWidth="1"/>
    <col min="13846" max="13846" width="27.42578125" style="3" bestFit="1" customWidth="1"/>
    <col min="13847" max="13847" width="17.7109375" style="3" bestFit="1" customWidth="1"/>
    <col min="13848" max="13848" width="9.7109375" style="3" bestFit="1" customWidth="1"/>
    <col min="13849" max="13849" width="3" style="3" customWidth="1"/>
    <col min="13850" max="13850" width="11.5703125" style="3" bestFit="1" customWidth="1"/>
    <col min="13851" max="14070" width="8.7109375" style="3"/>
    <col min="14071" max="14071" width="1" style="3" bestFit="1" customWidth="1"/>
    <col min="14072" max="14072" width="5.42578125" style="3" customWidth="1"/>
    <col min="14073" max="14073" width="39.7109375" style="3" customWidth="1"/>
    <col min="14074" max="14074" width="2.42578125" style="3" customWidth="1"/>
    <col min="14075" max="14075" width="6.140625" style="3" customWidth="1"/>
    <col min="14076" max="14076" width="38.5703125" style="3" customWidth="1"/>
    <col min="14077" max="14077" width="9" style="3" customWidth="1"/>
    <col min="14078" max="14078" width="58.42578125" style="3" customWidth="1"/>
    <col min="14079" max="14079" width="4.7109375" style="3" bestFit="1" customWidth="1"/>
    <col min="14080" max="14080" width="5.7109375" style="3" bestFit="1" customWidth="1"/>
    <col min="14081" max="14081" width="4.5703125" style="3" bestFit="1" customWidth="1"/>
    <col min="14082" max="14082" width="5.42578125" style="3" customWidth="1"/>
    <col min="14083" max="14083" width="3.5703125" style="3" bestFit="1" customWidth="1"/>
    <col min="14084" max="14084" width="6.5703125" style="3" bestFit="1" customWidth="1"/>
    <col min="14085" max="14085" width="5" style="3" bestFit="1" customWidth="1"/>
    <col min="14086" max="14086" width="5.28515625" style="3" bestFit="1" customWidth="1"/>
    <col min="14087" max="14087" width="6.140625" style="3" bestFit="1" customWidth="1"/>
    <col min="14088" max="14088" width="4.7109375" style="3" bestFit="1" customWidth="1"/>
    <col min="14089" max="14089" width="5.28515625" style="3" customWidth="1"/>
    <col min="14090" max="14090" width="6.28515625" style="3" bestFit="1" customWidth="1"/>
    <col min="14091" max="14091" width="6.7109375" style="3" customWidth="1"/>
    <col min="14092" max="14092" width="2" style="3" customWidth="1"/>
    <col min="14093" max="14093" width="28.140625" style="3" customWidth="1"/>
    <col min="14094" max="14094" width="27" style="3" customWidth="1"/>
    <col min="14095" max="14095" width="12.7109375" style="3" bestFit="1" customWidth="1"/>
    <col min="14096" max="14096" width="10.7109375" style="3" bestFit="1" customWidth="1"/>
    <col min="14097" max="14097" width="34.42578125" style="3" bestFit="1" customWidth="1"/>
    <col min="14098" max="14098" width="8.140625" style="3" bestFit="1" customWidth="1"/>
    <col min="14099" max="14099" width="7.140625" style="3" bestFit="1" customWidth="1"/>
    <col min="14100" max="14100" width="9.140625" style="3" bestFit="1" customWidth="1"/>
    <col min="14101" max="14101" width="1.5703125" style="3" customWidth="1"/>
    <col min="14102" max="14102" width="27.42578125" style="3" bestFit="1" customWidth="1"/>
    <col min="14103" max="14103" width="17.7109375" style="3" bestFit="1" customWidth="1"/>
    <col min="14104" max="14104" width="9.7109375" style="3" bestFit="1" customWidth="1"/>
    <col min="14105" max="14105" width="3" style="3" customWidth="1"/>
    <col min="14106" max="14106" width="11.5703125" style="3" bestFit="1" customWidth="1"/>
    <col min="14107" max="14326" width="8.7109375" style="3"/>
    <col min="14327" max="14327" width="1" style="3" bestFit="1" customWidth="1"/>
    <col min="14328" max="14328" width="5.42578125" style="3" customWidth="1"/>
    <col min="14329" max="14329" width="39.7109375" style="3" customWidth="1"/>
    <col min="14330" max="14330" width="2.42578125" style="3" customWidth="1"/>
    <col min="14331" max="14331" width="6.140625" style="3" customWidth="1"/>
    <col min="14332" max="14332" width="38.5703125" style="3" customWidth="1"/>
    <col min="14333" max="14333" width="9" style="3" customWidth="1"/>
    <col min="14334" max="14334" width="58.42578125" style="3" customWidth="1"/>
    <col min="14335" max="14335" width="4.7109375" style="3" bestFit="1" customWidth="1"/>
    <col min="14336" max="14336" width="5.7109375" style="3" bestFit="1" customWidth="1"/>
    <col min="14337" max="14337" width="4.5703125" style="3" bestFit="1" customWidth="1"/>
    <col min="14338" max="14338" width="5.42578125" style="3" customWidth="1"/>
    <col min="14339" max="14339" width="3.5703125" style="3" bestFit="1" customWidth="1"/>
    <col min="14340" max="14340" width="6.5703125" style="3" bestFit="1" customWidth="1"/>
    <col min="14341" max="14341" width="5" style="3" bestFit="1" customWidth="1"/>
    <col min="14342" max="14342" width="5.28515625" style="3" bestFit="1" customWidth="1"/>
    <col min="14343" max="14343" width="6.140625" style="3" bestFit="1" customWidth="1"/>
    <col min="14344" max="14344" width="4.7109375" style="3" bestFit="1" customWidth="1"/>
    <col min="14345" max="14345" width="5.28515625" style="3" customWidth="1"/>
    <col min="14346" max="14346" width="6.28515625" style="3" bestFit="1" customWidth="1"/>
    <col min="14347" max="14347" width="6.7109375" style="3" customWidth="1"/>
    <col min="14348" max="14348" width="2" style="3" customWidth="1"/>
    <col min="14349" max="14349" width="28.140625" style="3" customWidth="1"/>
    <col min="14350" max="14350" width="27" style="3" customWidth="1"/>
    <col min="14351" max="14351" width="12.7109375" style="3" bestFit="1" customWidth="1"/>
    <col min="14352" max="14352" width="10.7109375" style="3" bestFit="1" customWidth="1"/>
    <col min="14353" max="14353" width="34.42578125" style="3" bestFit="1" customWidth="1"/>
    <col min="14354" max="14354" width="8.140625" style="3" bestFit="1" customWidth="1"/>
    <col min="14355" max="14355" width="7.140625" style="3" bestFit="1" customWidth="1"/>
    <col min="14356" max="14356" width="9.140625" style="3" bestFit="1" customWidth="1"/>
    <col min="14357" max="14357" width="1.5703125" style="3" customWidth="1"/>
    <col min="14358" max="14358" width="27.42578125" style="3" bestFit="1" customWidth="1"/>
    <col min="14359" max="14359" width="17.7109375" style="3" bestFit="1" customWidth="1"/>
    <col min="14360" max="14360" width="9.7109375" style="3" bestFit="1" customWidth="1"/>
    <col min="14361" max="14361" width="3" style="3" customWidth="1"/>
    <col min="14362" max="14362" width="11.5703125" style="3" bestFit="1" customWidth="1"/>
    <col min="14363" max="14582" width="8.7109375" style="3"/>
    <col min="14583" max="14583" width="1" style="3" bestFit="1" customWidth="1"/>
    <col min="14584" max="14584" width="5.42578125" style="3" customWidth="1"/>
    <col min="14585" max="14585" width="39.7109375" style="3" customWidth="1"/>
    <col min="14586" max="14586" width="2.42578125" style="3" customWidth="1"/>
    <col min="14587" max="14587" width="6.140625" style="3" customWidth="1"/>
    <col min="14588" max="14588" width="38.5703125" style="3" customWidth="1"/>
    <col min="14589" max="14589" width="9" style="3" customWidth="1"/>
    <col min="14590" max="14590" width="58.42578125" style="3" customWidth="1"/>
    <col min="14591" max="14591" width="4.7109375" style="3" bestFit="1" customWidth="1"/>
    <col min="14592" max="14592" width="5.7109375" style="3" bestFit="1" customWidth="1"/>
    <col min="14593" max="14593" width="4.5703125" style="3" bestFit="1" customWidth="1"/>
    <col min="14594" max="14594" width="5.42578125" style="3" customWidth="1"/>
    <col min="14595" max="14595" width="3.5703125" style="3" bestFit="1" customWidth="1"/>
    <col min="14596" max="14596" width="6.5703125" style="3" bestFit="1" customWidth="1"/>
    <col min="14597" max="14597" width="5" style="3" bestFit="1" customWidth="1"/>
    <col min="14598" max="14598" width="5.28515625" style="3" bestFit="1" customWidth="1"/>
    <col min="14599" max="14599" width="6.140625" style="3" bestFit="1" customWidth="1"/>
    <col min="14600" max="14600" width="4.7109375" style="3" bestFit="1" customWidth="1"/>
    <col min="14601" max="14601" width="5.28515625" style="3" customWidth="1"/>
    <col min="14602" max="14602" width="6.28515625" style="3" bestFit="1" customWidth="1"/>
    <col min="14603" max="14603" width="6.7109375" style="3" customWidth="1"/>
    <col min="14604" max="14604" width="2" style="3" customWidth="1"/>
    <col min="14605" max="14605" width="28.140625" style="3" customWidth="1"/>
    <col min="14606" max="14606" width="27" style="3" customWidth="1"/>
    <col min="14607" max="14607" width="12.7109375" style="3" bestFit="1" customWidth="1"/>
    <col min="14608" max="14608" width="10.7109375" style="3" bestFit="1" customWidth="1"/>
    <col min="14609" max="14609" width="34.42578125" style="3" bestFit="1" customWidth="1"/>
    <col min="14610" max="14610" width="8.140625" style="3" bestFit="1" customWidth="1"/>
    <col min="14611" max="14611" width="7.140625" style="3" bestFit="1" customWidth="1"/>
    <col min="14612" max="14612" width="9.140625" style="3" bestFit="1" customWidth="1"/>
    <col min="14613" max="14613" width="1.5703125" style="3" customWidth="1"/>
    <col min="14614" max="14614" width="27.42578125" style="3" bestFit="1" customWidth="1"/>
    <col min="14615" max="14615" width="17.7109375" style="3" bestFit="1" customWidth="1"/>
    <col min="14616" max="14616" width="9.7109375" style="3" bestFit="1" customWidth="1"/>
    <col min="14617" max="14617" width="3" style="3" customWidth="1"/>
    <col min="14618" max="14618" width="11.5703125" style="3" bestFit="1" customWidth="1"/>
    <col min="14619" max="14838" width="8.7109375" style="3"/>
    <col min="14839" max="14839" width="1" style="3" bestFit="1" customWidth="1"/>
    <col min="14840" max="14840" width="5.42578125" style="3" customWidth="1"/>
    <col min="14841" max="14841" width="39.7109375" style="3" customWidth="1"/>
    <col min="14842" max="14842" width="2.42578125" style="3" customWidth="1"/>
    <col min="14843" max="14843" width="6.140625" style="3" customWidth="1"/>
    <col min="14844" max="14844" width="38.5703125" style="3" customWidth="1"/>
    <col min="14845" max="14845" width="9" style="3" customWidth="1"/>
    <col min="14846" max="14846" width="58.42578125" style="3" customWidth="1"/>
    <col min="14847" max="14847" width="4.7109375" style="3" bestFit="1" customWidth="1"/>
    <col min="14848" max="14848" width="5.7109375" style="3" bestFit="1" customWidth="1"/>
    <col min="14849" max="14849" width="4.5703125" style="3" bestFit="1" customWidth="1"/>
    <col min="14850" max="14850" width="5.42578125" style="3" customWidth="1"/>
    <col min="14851" max="14851" width="3.5703125" style="3" bestFit="1" customWidth="1"/>
    <col min="14852" max="14852" width="6.5703125" style="3" bestFit="1" customWidth="1"/>
    <col min="14853" max="14853" width="5" style="3" bestFit="1" customWidth="1"/>
    <col min="14854" max="14854" width="5.28515625" style="3" bestFit="1" customWidth="1"/>
    <col min="14855" max="14855" width="6.140625" style="3" bestFit="1" customWidth="1"/>
    <col min="14856" max="14856" width="4.7109375" style="3" bestFit="1" customWidth="1"/>
    <col min="14857" max="14857" width="5.28515625" style="3" customWidth="1"/>
    <col min="14858" max="14858" width="6.28515625" style="3" bestFit="1" customWidth="1"/>
    <col min="14859" max="14859" width="6.7109375" style="3" customWidth="1"/>
    <col min="14860" max="14860" width="2" style="3" customWidth="1"/>
    <col min="14861" max="14861" width="28.140625" style="3" customWidth="1"/>
    <col min="14862" max="14862" width="27" style="3" customWidth="1"/>
    <col min="14863" max="14863" width="12.7109375" style="3" bestFit="1" customWidth="1"/>
    <col min="14864" max="14864" width="10.7109375" style="3" bestFit="1" customWidth="1"/>
    <col min="14865" max="14865" width="34.42578125" style="3" bestFit="1" customWidth="1"/>
    <col min="14866" max="14866" width="8.140625" style="3" bestFit="1" customWidth="1"/>
    <col min="14867" max="14867" width="7.140625" style="3" bestFit="1" customWidth="1"/>
    <col min="14868" max="14868" width="9.140625" style="3" bestFit="1" customWidth="1"/>
    <col min="14869" max="14869" width="1.5703125" style="3" customWidth="1"/>
    <col min="14870" max="14870" width="27.42578125" style="3" bestFit="1" customWidth="1"/>
    <col min="14871" max="14871" width="17.7109375" style="3" bestFit="1" customWidth="1"/>
    <col min="14872" max="14872" width="9.7109375" style="3" bestFit="1" customWidth="1"/>
    <col min="14873" max="14873" width="3" style="3" customWidth="1"/>
    <col min="14874" max="14874" width="11.5703125" style="3" bestFit="1" customWidth="1"/>
    <col min="14875" max="15094" width="8.7109375" style="3"/>
    <col min="15095" max="15095" width="1" style="3" bestFit="1" customWidth="1"/>
    <col min="15096" max="15096" width="5.42578125" style="3" customWidth="1"/>
    <col min="15097" max="15097" width="39.7109375" style="3" customWidth="1"/>
    <col min="15098" max="15098" width="2.42578125" style="3" customWidth="1"/>
    <col min="15099" max="15099" width="6.140625" style="3" customWidth="1"/>
    <col min="15100" max="15100" width="38.5703125" style="3" customWidth="1"/>
    <col min="15101" max="15101" width="9" style="3" customWidth="1"/>
    <col min="15102" max="15102" width="58.42578125" style="3" customWidth="1"/>
    <col min="15103" max="15103" width="4.7109375" style="3" bestFit="1" customWidth="1"/>
    <col min="15104" max="15104" width="5.7109375" style="3" bestFit="1" customWidth="1"/>
    <col min="15105" max="15105" width="4.5703125" style="3" bestFit="1" customWidth="1"/>
    <col min="15106" max="15106" width="5.42578125" style="3" customWidth="1"/>
    <col min="15107" max="15107" width="3.5703125" style="3" bestFit="1" customWidth="1"/>
    <col min="15108" max="15108" width="6.5703125" style="3" bestFit="1" customWidth="1"/>
    <col min="15109" max="15109" width="5" style="3" bestFit="1" customWidth="1"/>
    <col min="15110" max="15110" width="5.28515625" style="3" bestFit="1" customWidth="1"/>
    <col min="15111" max="15111" width="6.140625" style="3" bestFit="1" customWidth="1"/>
    <col min="15112" max="15112" width="4.7109375" style="3" bestFit="1" customWidth="1"/>
    <col min="15113" max="15113" width="5.28515625" style="3" customWidth="1"/>
    <col min="15114" max="15114" width="6.28515625" style="3" bestFit="1" customWidth="1"/>
    <col min="15115" max="15115" width="6.7109375" style="3" customWidth="1"/>
    <col min="15116" max="15116" width="2" style="3" customWidth="1"/>
    <col min="15117" max="15117" width="28.140625" style="3" customWidth="1"/>
    <col min="15118" max="15118" width="27" style="3" customWidth="1"/>
    <col min="15119" max="15119" width="12.7109375" style="3" bestFit="1" customWidth="1"/>
    <col min="15120" max="15120" width="10.7109375" style="3" bestFit="1" customWidth="1"/>
    <col min="15121" max="15121" width="34.42578125" style="3" bestFit="1" customWidth="1"/>
    <col min="15122" max="15122" width="8.140625" style="3" bestFit="1" customWidth="1"/>
    <col min="15123" max="15123" width="7.140625" style="3" bestFit="1" customWidth="1"/>
    <col min="15124" max="15124" width="9.140625" style="3" bestFit="1" customWidth="1"/>
    <col min="15125" max="15125" width="1.5703125" style="3" customWidth="1"/>
    <col min="15126" max="15126" width="27.42578125" style="3" bestFit="1" customWidth="1"/>
    <col min="15127" max="15127" width="17.7109375" style="3" bestFit="1" customWidth="1"/>
    <col min="15128" max="15128" width="9.7109375" style="3" bestFit="1" customWidth="1"/>
    <col min="15129" max="15129" width="3" style="3" customWidth="1"/>
    <col min="15130" max="15130" width="11.5703125" style="3" bestFit="1" customWidth="1"/>
    <col min="15131" max="15350" width="8.7109375" style="3"/>
    <col min="15351" max="15351" width="1" style="3" bestFit="1" customWidth="1"/>
    <col min="15352" max="15352" width="5.42578125" style="3" customWidth="1"/>
    <col min="15353" max="15353" width="39.7109375" style="3" customWidth="1"/>
    <col min="15354" max="15354" width="2.42578125" style="3" customWidth="1"/>
    <col min="15355" max="15355" width="6.140625" style="3" customWidth="1"/>
    <col min="15356" max="15356" width="38.5703125" style="3" customWidth="1"/>
    <col min="15357" max="15357" width="9" style="3" customWidth="1"/>
    <col min="15358" max="15358" width="58.42578125" style="3" customWidth="1"/>
    <col min="15359" max="15359" width="4.7109375" style="3" bestFit="1" customWidth="1"/>
    <col min="15360" max="15360" width="5.7109375" style="3" bestFit="1" customWidth="1"/>
    <col min="15361" max="15361" width="4.5703125" style="3" bestFit="1" customWidth="1"/>
    <col min="15362" max="15362" width="5.42578125" style="3" customWidth="1"/>
    <col min="15363" max="15363" width="3.5703125" style="3" bestFit="1" customWidth="1"/>
    <col min="15364" max="15364" width="6.5703125" style="3" bestFit="1" customWidth="1"/>
    <col min="15365" max="15365" width="5" style="3" bestFit="1" customWidth="1"/>
    <col min="15366" max="15366" width="5.28515625" style="3" bestFit="1" customWidth="1"/>
    <col min="15367" max="15367" width="6.140625" style="3" bestFit="1" customWidth="1"/>
    <col min="15368" max="15368" width="4.7109375" style="3" bestFit="1" customWidth="1"/>
    <col min="15369" max="15369" width="5.28515625" style="3" customWidth="1"/>
    <col min="15370" max="15370" width="6.28515625" style="3" bestFit="1" customWidth="1"/>
    <col min="15371" max="15371" width="6.7109375" style="3" customWidth="1"/>
    <col min="15372" max="15372" width="2" style="3" customWidth="1"/>
    <col min="15373" max="15373" width="28.140625" style="3" customWidth="1"/>
    <col min="15374" max="15374" width="27" style="3" customWidth="1"/>
    <col min="15375" max="15375" width="12.7109375" style="3" bestFit="1" customWidth="1"/>
    <col min="15376" max="15376" width="10.7109375" style="3" bestFit="1" customWidth="1"/>
    <col min="15377" max="15377" width="34.42578125" style="3" bestFit="1" customWidth="1"/>
    <col min="15378" max="15378" width="8.140625" style="3" bestFit="1" customWidth="1"/>
    <col min="15379" max="15379" width="7.140625" style="3" bestFit="1" customWidth="1"/>
    <col min="15380" max="15380" width="9.140625" style="3" bestFit="1" customWidth="1"/>
    <col min="15381" max="15381" width="1.5703125" style="3" customWidth="1"/>
    <col min="15382" max="15382" width="27.42578125" style="3" bestFit="1" customWidth="1"/>
    <col min="15383" max="15383" width="17.7109375" style="3" bestFit="1" customWidth="1"/>
    <col min="15384" max="15384" width="9.7109375" style="3" bestFit="1" customWidth="1"/>
    <col min="15385" max="15385" width="3" style="3" customWidth="1"/>
    <col min="15386" max="15386" width="11.5703125" style="3" bestFit="1" customWidth="1"/>
    <col min="15387" max="15606" width="8.7109375" style="3"/>
    <col min="15607" max="15607" width="1" style="3" bestFit="1" customWidth="1"/>
    <col min="15608" max="15608" width="5.42578125" style="3" customWidth="1"/>
    <col min="15609" max="15609" width="39.7109375" style="3" customWidth="1"/>
    <col min="15610" max="15610" width="2.42578125" style="3" customWidth="1"/>
    <col min="15611" max="15611" width="6.140625" style="3" customWidth="1"/>
    <col min="15612" max="15612" width="38.5703125" style="3" customWidth="1"/>
    <col min="15613" max="15613" width="9" style="3" customWidth="1"/>
    <col min="15614" max="15614" width="58.42578125" style="3" customWidth="1"/>
    <col min="15615" max="15615" width="4.7109375" style="3" bestFit="1" customWidth="1"/>
    <col min="15616" max="15616" width="5.7109375" style="3" bestFit="1" customWidth="1"/>
    <col min="15617" max="15617" width="4.5703125" style="3" bestFit="1" customWidth="1"/>
    <col min="15618" max="15618" width="5.42578125" style="3" customWidth="1"/>
    <col min="15619" max="15619" width="3.5703125" style="3" bestFit="1" customWidth="1"/>
    <col min="15620" max="15620" width="6.5703125" style="3" bestFit="1" customWidth="1"/>
    <col min="15621" max="15621" width="5" style="3" bestFit="1" customWidth="1"/>
    <col min="15622" max="15622" width="5.28515625" style="3" bestFit="1" customWidth="1"/>
    <col min="15623" max="15623" width="6.140625" style="3" bestFit="1" customWidth="1"/>
    <col min="15624" max="15624" width="4.7109375" style="3" bestFit="1" customWidth="1"/>
    <col min="15625" max="15625" width="5.28515625" style="3" customWidth="1"/>
    <col min="15626" max="15626" width="6.28515625" style="3" bestFit="1" customWidth="1"/>
    <col min="15627" max="15627" width="6.7109375" style="3" customWidth="1"/>
    <col min="15628" max="15628" width="2" style="3" customWidth="1"/>
    <col min="15629" max="15629" width="28.140625" style="3" customWidth="1"/>
    <col min="15630" max="15630" width="27" style="3" customWidth="1"/>
    <col min="15631" max="15631" width="12.7109375" style="3" bestFit="1" customWidth="1"/>
    <col min="15632" max="15632" width="10.7109375" style="3" bestFit="1" customWidth="1"/>
    <col min="15633" max="15633" width="34.42578125" style="3" bestFit="1" customWidth="1"/>
    <col min="15634" max="15634" width="8.140625" style="3" bestFit="1" customWidth="1"/>
    <col min="15635" max="15635" width="7.140625" style="3" bestFit="1" customWidth="1"/>
    <col min="15636" max="15636" width="9.140625" style="3" bestFit="1" customWidth="1"/>
    <col min="15637" max="15637" width="1.5703125" style="3" customWidth="1"/>
    <col min="15638" max="15638" width="27.42578125" style="3" bestFit="1" customWidth="1"/>
    <col min="15639" max="15639" width="17.7109375" style="3" bestFit="1" customWidth="1"/>
    <col min="15640" max="15640" width="9.7109375" style="3" bestFit="1" customWidth="1"/>
    <col min="15641" max="15641" width="3" style="3" customWidth="1"/>
    <col min="15642" max="15642" width="11.5703125" style="3" bestFit="1" customWidth="1"/>
    <col min="15643" max="15862" width="8.7109375" style="3"/>
    <col min="15863" max="15863" width="1" style="3" bestFit="1" customWidth="1"/>
    <col min="15864" max="15864" width="5.42578125" style="3" customWidth="1"/>
    <col min="15865" max="15865" width="39.7109375" style="3" customWidth="1"/>
    <col min="15866" max="15866" width="2.42578125" style="3" customWidth="1"/>
    <col min="15867" max="15867" width="6.140625" style="3" customWidth="1"/>
    <col min="15868" max="15868" width="38.5703125" style="3" customWidth="1"/>
    <col min="15869" max="15869" width="9" style="3" customWidth="1"/>
    <col min="15870" max="15870" width="58.42578125" style="3" customWidth="1"/>
    <col min="15871" max="15871" width="4.7109375" style="3" bestFit="1" customWidth="1"/>
    <col min="15872" max="15872" width="5.7109375" style="3" bestFit="1" customWidth="1"/>
    <col min="15873" max="15873" width="4.5703125" style="3" bestFit="1" customWidth="1"/>
    <col min="15874" max="15874" width="5.42578125" style="3" customWidth="1"/>
    <col min="15875" max="15875" width="3.5703125" style="3" bestFit="1" customWidth="1"/>
    <col min="15876" max="15876" width="6.5703125" style="3" bestFit="1" customWidth="1"/>
    <col min="15877" max="15877" width="5" style="3" bestFit="1" customWidth="1"/>
    <col min="15878" max="15878" width="5.28515625" style="3" bestFit="1" customWidth="1"/>
    <col min="15879" max="15879" width="6.140625" style="3" bestFit="1" customWidth="1"/>
    <col min="15880" max="15880" width="4.7109375" style="3" bestFit="1" customWidth="1"/>
    <col min="15881" max="15881" width="5.28515625" style="3" customWidth="1"/>
    <col min="15882" max="15882" width="6.28515625" style="3" bestFit="1" customWidth="1"/>
    <col min="15883" max="15883" width="6.7109375" style="3" customWidth="1"/>
    <col min="15884" max="15884" width="2" style="3" customWidth="1"/>
    <col min="15885" max="15885" width="28.140625" style="3" customWidth="1"/>
    <col min="15886" max="15886" width="27" style="3" customWidth="1"/>
    <col min="15887" max="15887" width="12.7109375" style="3" bestFit="1" customWidth="1"/>
    <col min="15888" max="15888" width="10.7109375" style="3" bestFit="1" customWidth="1"/>
    <col min="15889" max="15889" width="34.42578125" style="3" bestFit="1" customWidth="1"/>
    <col min="15890" max="15890" width="8.140625" style="3" bestFit="1" customWidth="1"/>
    <col min="15891" max="15891" width="7.140625" style="3" bestFit="1" customWidth="1"/>
    <col min="15892" max="15892" width="9.140625" style="3" bestFit="1" customWidth="1"/>
    <col min="15893" max="15893" width="1.5703125" style="3" customWidth="1"/>
    <col min="15894" max="15894" width="27.42578125" style="3" bestFit="1" customWidth="1"/>
    <col min="15895" max="15895" width="17.7109375" style="3" bestFit="1" customWidth="1"/>
    <col min="15896" max="15896" width="9.7109375" style="3" bestFit="1" customWidth="1"/>
    <col min="15897" max="15897" width="3" style="3" customWidth="1"/>
    <col min="15898" max="15898" width="11.5703125" style="3" bestFit="1" customWidth="1"/>
    <col min="15899" max="16118" width="8.7109375" style="3"/>
    <col min="16119" max="16119" width="1" style="3" bestFit="1" customWidth="1"/>
    <col min="16120" max="16120" width="5.42578125" style="3" customWidth="1"/>
    <col min="16121" max="16121" width="39.7109375" style="3" customWidth="1"/>
    <col min="16122" max="16122" width="2.42578125" style="3" customWidth="1"/>
    <col min="16123" max="16123" width="6.140625" style="3" customWidth="1"/>
    <col min="16124" max="16124" width="38.5703125" style="3" customWidth="1"/>
    <col min="16125" max="16125" width="9" style="3" customWidth="1"/>
    <col min="16126" max="16126" width="58.42578125" style="3" customWidth="1"/>
    <col min="16127" max="16127" width="4.7109375" style="3" bestFit="1" customWidth="1"/>
    <col min="16128" max="16128" width="5.7109375" style="3" bestFit="1" customWidth="1"/>
    <col min="16129" max="16129" width="4.5703125" style="3" bestFit="1" customWidth="1"/>
    <col min="16130" max="16130" width="5.42578125" style="3" customWidth="1"/>
    <col min="16131" max="16131" width="3.5703125" style="3" bestFit="1" customWidth="1"/>
    <col min="16132" max="16132" width="6.5703125" style="3" bestFit="1" customWidth="1"/>
    <col min="16133" max="16133" width="5" style="3" bestFit="1" customWidth="1"/>
    <col min="16134" max="16134" width="5.28515625" style="3" bestFit="1" customWidth="1"/>
    <col min="16135" max="16135" width="6.140625" style="3" bestFit="1" customWidth="1"/>
    <col min="16136" max="16136" width="4.7109375" style="3" bestFit="1" customWidth="1"/>
    <col min="16137" max="16137" width="5.28515625" style="3" customWidth="1"/>
    <col min="16138" max="16138" width="6.28515625" style="3" bestFit="1" customWidth="1"/>
    <col min="16139" max="16139" width="6.7109375" style="3" customWidth="1"/>
    <col min="16140" max="16140" width="2" style="3" customWidth="1"/>
    <col min="16141" max="16141" width="28.140625" style="3" customWidth="1"/>
    <col min="16142" max="16142" width="27" style="3" customWidth="1"/>
    <col min="16143" max="16143" width="12.7109375" style="3" bestFit="1" customWidth="1"/>
    <col min="16144" max="16144" width="10.7109375" style="3" bestFit="1" customWidth="1"/>
    <col min="16145" max="16145" width="34.42578125" style="3" bestFit="1" customWidth="1"/>
    <col min="16146" max="16146" width="8.140625" style="3" bestFit="1" customWidth="1"/>
    <col min="16147" max="16147" width="7.140625" style="3" bestFit="1" customWidth="1"/>
    <col min="16148" max="16148" width="9.140625" style="3" bestFit="1" customWidth="1"/>
    <col min="16149" max="16149" width="1.5703125" style="3" customWidth="1"/>
    <col min="16150" max="16150" width="27.42578125" style="3" bestFit="1" customWidth="1"/>
    <col min="16151" max="16151" width="17.7109375" style="3" bestFit="1" customWidth="1"/>
    <col min="16152" max="16152" width="9.7109375" style="3" bestFit="1" customWidth="1"/>
    <col min="16153" max="16153" width="3" style="3" customWidth="1"/>
    <col min="16154" max="16154" width="11.5703125" style="3" bestFit="1" customWidth="1"/>
    <col min="16155" max="16384" width="8.7109375" style="3"/>
  </cols>
  <sheetData>
    <row r="1" spans="2:57" x14ac:dyDescent="0.25">
      <c r="B1" s="2"/>
      <c r="C1" s="2"/>
    </row>
    <row r="2" spans="2:57" ht="21" x14ac:dyDescent="0.25">
      <c r="B2" s="67" t="s">
        <v>89</v>
      </c>
      <c r="C2" s="68"/>
      <c r="D2" s="68"/>
      <c r="E2" s="68"/>
      <c r="F2" s="68"/>
      <c r="G2" s="68"/>
      <c r="H2" s="68"/>
      <c r="I2" s="68"/>
      <c r="J2" s="68"/>
      <c r="K2" s="68"/>
      <c r="L2" s="68"/>
      <c r="M2" s="68"/>
      <c r="N2" s="68"/>
      <c r="O2" s="68"/>
      <c r="P2" s="68"/>
      <c r="Q2" s="68"/>
      <c r="R2" s="68"/>
      <c r="S2" s="68"/>
      <c r="T2" s="68"/>
      <c r="U2" s="68"/>
      <c r="V2" s="68"/>
      <c r="W2" s="69"/>
      <c r="X2" s="69"/>
      <c r="Y2" s="69"/>
      <c r="Z2" s="69"/>
      <c r="AA2" s="69"/>
      <c r="AB2" s="69"/>
      <c r="AC2" s="69"/>
      <c r="AD2" s="69"/>
    </row>
    <row r="3" spans="2:57" s="5" customFormat="1" ht="21" x14ac:dyDescent="0.25">
      <c r="B3" s="70" t="s">
        <v>0</v>
      </c>
      <c r="C3" s="69"/>
      <c r="D3" s="71"/>
      <c r="E3" s="23"/>
      <c r="F3" s="70" t="s">
        <v>20</v>
      </c>
      <c r="G3" s="69"/>
      <c r="H3" s="69"/>
      <c r="I3" s="69"/>
      <c r="J3" s="69"/>
      <c r="K3" s="69"/>
      <c r="L3" s="69"/>
      <c r="M3" s="69"/>
      <c r="N3" s="69"/>
      <c r="O3" s="69"/>
      <c r="P3" s="69"/>
      <c r="Q3" s="69"/>
      <c r="R3" s="69"/>
      <c r="S3" s="69"/>
      <c r="T3" s="69"/>
      <c r="U3" s="69"/>
      <c r="V3" s="71"/>
      <c r="W3" s="72"/>
      <c r="X3" s="72"/>
      <c r="Y3" s="72"/>
      <c r="Z3" s="72"/>
      <c r="AA3" s="72"/>
      <c r="AB3" s="72"/>
      <c r="AC3" s="72"/>
      <c r="AD3" s="72"/>
      <c r="AE3" s="57" t="s">
        <v>1</v>
      </c>
      <c r="AF3" s="58"/>
      <c r="AG3" s="58"/>
      <c r="AH3" s="58"/>
      <c r="AI3" s="58"/>
      <c r="AJ3" s="58"/>
      <c r="AK3" s="58"/>
      <c r="AL3" s="58"/>
      <c r="AM3" s="58"/>
      <c r="AN3" s="58"/>
      <c r="AO3" s="58"/>
      <c r="AP3" s="58"/>
      <c r="AQ3" s="58"/>
      <c r="AR3" s="58"/>
      <c r="AS3" s="58"/>
      <c r="AT3" s="58"/>
      <c r="AU3" s="58"/>
      <c r="AV3" s="58"/>
      <c r="AW3" s="58"/>
      <c r="AX3" s="58"/>
      <c r="AY3" s="58"/>
      <c r="AZ3" s="58"/>
      <c r="BA3" s="58"/>
      <c r="BB3" s="59"/>
      <c r="BC3" s="43"/>
    </row>
    <row r="4" spans="2:57" s="6" customFormat="1" ht="45" customHeight="1" x14ac:dyDescent="0.25">
      <c r="B4" s="73" t="s">
        <v>30</v>
      </c>
      <c r="C4" s="73"/>
      <c r="D4" s="73"/>
      <c r="E4" s="12"/>
      <c r="F4" s="73" t="s">
        <v>21</v>
      </c>
      <c r="G4" s="73"/>
      <c r="H4" s="73" t="s">
        <v>2</v>
      </c>
      <c r="I4" s="73"/>
      <c r="J4" s="74" t="s">
        <v>3</v>
      </c>
      <c r="K4" s="74"/>
      <c r="L4" s="74"/>
      <c r="M4" s="74"/>
      <c r="N4" s="74"/>
      <c r="O4" s="74"/>
      <c r="P4" s="74"/>
      <c r="Q4" s="74"/>
      <c r="R4" s="74"/>
      <c r="S4" s="74"/>
      <c r="T4" s="74"/>
      <c r="U4" s="74"/>
      <c r="V4" s="26"/>
      <c r="W4" s="63" t="s">
        <v>4</v>
      </c>
      <c r="X4" s="63" t="s">
        <v>5</v>
      </c>
      <c r="Y4" s="64" t="s">
        <v>6</v>
      </c>
      <c r="Z4" s="64"/>
      <c r="AA4" s="64"/>
      <c r="AB4" s="64"/>
      <c r="AC4" s="65" t="s">
        <v>7</v>
      </c>
      <c r="AD4" s="65"/>
      <c r="AE4" s="53" t="s">
        <v>8</v>
      </c>
      <c r="AF4" s="53" t="s">
        <v>42</v>
      </c>
      <c r="AG4" s="38"/>
      <c r="AH4" s="38"/>
      <c r="AI4" s="53" t="s">
        <v>8</v>
      </c>
      <c r="AJ4" s="53" t="s">
        <v>42</v>
      </c>
      <c r="AK4" s="53" t="s">
        <v>8</v>
      </c>
      <c r="AL4" s="53" t="s">
        <v>42</v>
      </c>
      <c r="AM4" s="53" t="s">
        <v>8</v>
      </c>
      <c r="AN4" s="53" t="s">
        <v>42</v>
      </c>
      <c r="AO4" s="53" t="s">
        <v>8</v>
      </c>
      <c r="AP4" s="53" t="s">
        <v>42</v>
      </c>
      <c r="AQ4" s="53" t="s">
        <v>8</v>
      </c>
      <c r="AR4" s="53" t="s">
        <v>42</v>
      </c>
      <c r="AS4" s="53" t="s">
        <v>8</v>
      </c>
      <c r="AT4" s="53" t="s">
        <v>42</v>
      </c>
      <c r="AU4" s="53" t="s">
        <v>8</v>
      </c>
      <c r="AV4" s="53" t="s">
        <v>42</v>
      </c>
      <c r="AW4" s="53" t="s">
        <v>8</v>
      </c>
      <c r="AX4" s="53" t="s">
        <v>42</v>
      </c>
      <c r="AY4" s="53" t="s">
        <v>8</v>
      </c>
      <c r="AZ4" s="53" t="s">
        <v>42</v>
      </c>
      <c r="BA4" s="53" t="s">
        <v>8</v>
      </c>
      <c r="BB4" s="60" t="s">
        <v>42</v>
      </c>
      <c r="BC4" s="42"/>
    </row>
    <row r="5" spans="2:57" s="6" customFormat="1" ht="45" x14ac:dyDescent="0.25">
      <c r="B5" s="73"/>
      <c r="C5" s="73"/>
      <c r="D5" s="73"/>
      <c r="E5" s="12"/>
      <c r="F5" s="73"/>
      <c r="G5" s="73"/>
      <c r="H5" s="73"/>
      <c r="I5" s="73"/>
      <c r="J5" s="66">
        <v>2025</v>
      </c>
      <c r="K5" s="66"/>
      <c r="L5" s="66"/>
      <c r="M5" s="66"/>
      <c r="N5" s="66"/>
      <c r="O5" s="66"/>
      <c r="P5" s="66"/>
      <c r="Q5" s="66"/>
      <c r="R5" s="66"/>
      <c r="S5" s="66"/>
      <c r="T5" s="66"/>
      <c r="U5" s="66"/>
      <c r="V5" s="16"/>
      <c r="W5" s="63"/>
      <c r="X5" s="63"/>
      <c r="Y5" s="18" t="s">
        <v>9</v>
      </c>
      <c r="Z5" s="25" t="s">
        <v>10</v>
      </c>
      <c r="AA5" s="25" t="s">
        <v>26</v>
      </c>
      <c r="AB5" s="19" t="s">
        <v>11</v>
      </c>
      <c r="AC5" s="14" t="s">
        <v>12</v>
      </c>
      <c r="AD5" s="14" t="s">
        <v>13</v>
      </c>
      <c r="AE5" s="54"/>
      <c r="AF5" s="54"/>
      <c r="AG5" s="39" t="s">
        <v>8</v>
      </c>
      <c r="AH5" s="39" t="s">
        <v>59</v>
      </c>
      <c r="AI5" s="54"/>
      <c r="AJ5" s="54"/>
      <c r="AK5" s="54"/>
      <c r="AL5" s="54"/>
      <c r="AM5" s="54"/>
      <c r="AN5" s="54"/>
      <c r="AO5" s="54"/>
      <c r="AP5" s="54"/>
      <c r="AQ5" s="54"/>
      <c r="AR5" s="54"/>
      <c r="AS5" s="54"/>
      <c r="AT5" s="54"/>
      <c r="AU5" s="54"/>
      <c r="AV5" s="54"/>
      <c r="AW5" s="54"/>
      <c r="AX5" s="54"/>
      <c r="AY5" s="54"/>
      <c r="AZ5" s="54"/>
      <c r="BA5" s="54"/>
      <c r="BB5" s="61"/>
      <c r="BC5" s="42" t="s">
        <v>62</v>
      </c>
    </row>
    <row r="6" spans="2:57" s="6" customFormat="1" ht="21" x14ac:dyDescent="0.25">
      <c r="B6" s="73"/>
      <c r="C6" s="73"/>
      <c r="D6" s="73"/>
      <c r="E6" s="12"/>
      <c r="F6" s="73"/>
      <c r="G6" s="73"/>
      <c r="H6" s="73"/>
      <c r="I6" s="73"/>
      <c r="J6" s="16" t="s">
        <v>15</v>
      </c>
      <c r="K6" s="16" t="s">
        <v>16</v>
      </c>
      <c r="L6" s="16" t="s">
        <v>17</v>
      </c>
      <c r="M6" s="16" t="s">
        <v>27</v>
      </c>
      <c r="N6" s="16" t="s">
        <v>28</v>
      </c>
      <c r="O6" s="16" t="s">
        <v>24</v>
      </c>
      <c r="P6" s="16" t="s">
        <v>23</v>
      </c>
      <c r="Q6" s="16" t="s">
        <v>19</v>
      </c>
      <c r="R6" s="16" t="s">
        <v>25</v>
      </c>
      <c r="S6" s="16" t="s">
        <v>29</v>
      </c>
      <c r="T6" s="16" t="s">
        <v>22</v>
      </c>
      <c r="U6" s="16" t="s">
        <v>18</v>
      </c>
      <c r="V6" s="16" t="s">
        <v>14</v>
      </c>
      <c r="W6" s="63"/>
      <c r="X6" s="63"/>
      <c r="Y6" s="24"/>
      <c r="Z6" s="24">
        <f>SUM(Z8:Z39)</f>
        <v>0</v>
      </c>
      <c r="AA6" s="24">
        <f>SUM(AA8:AA39)</f>
        <v>0</v>
      </c>
      <c r="AB6" s="24">
        <f>SUM(AB8:AB39)</f>
        <v>0</v>
      </c>
      <c r="AC6" s="14" t="s">
        <v>31</v>
      </c>
      <c r="AD6" s="14" t="s">
        <v>31</v>
      </c>
      <c r="AE6" s="55"/>
      <c r="AF6" s="55"/>
      <c r="AG6" s="40"/>
      <c r="AH6" s="40"/>
      <c r="AI6" s="55"/>
      <c r="AJ6" s="55"/>
      <c r="AK6" s="55"/>
      <c r="AL6" s="55"/>
      <c r="AM6" s="55"/>
      <c r="AN6" s="55"/>
      <c r="AO6" s="55"/>
      <c r="AP6" s="55"/>
      <c r="AQ6" s="55"/>
      <c r="AR6" s="55"/>
      <c r="AS6" s="55"/>
      <c r="AT6" s="55"/>
      <c r="AU6" s="55"/>
      <c r="AV6" s="55"/>
      <c r="AW6" s="55"/>
      <c r="AX6" s="55"/>
      <c r="AY6" s="55"/>
      <c r="AZ6" s="55"/>
      <c r="BA6" s="55"/>
      <c r="BB6" s="62"/>
      <c r="BC6" s="42"/>
    </row>
    <row r="7" spans="2:57" s="32" customFormat="1" ht="30" x14ac:dyDescent="0.25">
      <c r="B7" s="27"/>
      <c r="C7" s="27"/>
      <c r="D7" s="27"/>
      <c r="E7" s="12"/>
      <c r="F7" s="28"/>
      <c r="G7" s="29"/>
      <c r="H7" s="28"/>
      <c r="I7" s="29"/>
      <c r="J7" s="28"/>
      <c r="K7" s="28"/>
      <c r="L7" s="28"/>
      <c r="M7" s="28"/>
      <c r="N7" s="28"/>
      <c r="O7" s="28"/>
      <c r="P7" s="28"/>
      <c r="Q7" s="28"/>
      <c r="R7" s="28"/>
      <c r="S7" s="28"/>
      <c r="T7" s="28"/>
      <c r="U7" s="28"/>
      <c r="V7" s="28"/>
      <c r="W7" s="29"/>
      <c r="X7" s="29"/>
      <c r="Y7" s="30"/>
      <c r="Z7" s="30"/>
      <c r="AA7" s="30"/>
      <c r="AB7" s="30"/>
      <c r="AC7" s="31"/>
      <c r="AD7" s="31"/>
      <c r="AE7" s="51" t="s">
        <v>60</v>
      </c>
      <c r="AF7" s="52"/>
      <c r="AG7" s="41" t="s">
        <v>61</v>
      </c>
      <c r="AH7" s="41"/>
      <c r="AI7" s="51" t="s">
        <v>32</v>
      </c>
      <c r="AJ7" s="52"/>
      <c r="AK7" s="51" t="s">
        <v>33</v>
      </c>
      <c r="AL7" s="52"/>
      <c r="AM7" s="51" t="s">
        <v>34</v>
      </c>
      <c r="AN7" s="52"/>
      <c r="AO7" s="51" t="s">
        <v>35</v>
      </c>
      <c r="AP7" s="52"/>
      <c r="AQ7" s="51" t="s">
        <v>36</v>
      </c>
      <c r="AR7" s="52"/>
      <c r="AS7" s="51" t="s">
        <v>37</v>
      </c>
      <c r="AT7" s="52"/>
      <c r="AU7" s="51" t="s">
        <v>38</v>
      </c>
      <c r="AV7" s="52"/>
      <c r="AW7" s="51" t="s">
        <v>39</v>
      </c>
      <c r="AX7" s="52"/>
      <c r="AY7" s="51" t="s">
        <v>40</v>
      </c>
      <c r="AZ7" s="52"/>
      <c r="BA7" s="51" t="s">
        <v>41</v>
      </c>
      <c r="BB7" s="56"/>
      <c r="BC7" s="44"/>
    </row>
    <row r="8" spans="2:57" ht="81" customHeight="1" x14ac:dyDescent="0.2">
      <c r="B8" s="79" t="s">
        <v>71</v>
      </c>
      <c r="C8" s="79"/>
      <c r="D8" s="79"/>
      <c r="E8" s="12"/>
      <c r="F8" s="66"/>
      <c r="G8" s="80" t="s">
        <v>88</v>
      </c>
      <c r="H8" s="16"/>
      <c r="I8" s="17" t="s">
        <v>63</v>
      </c>
      <c r="J8" s="16" t="s">
        <v>48</v>
      </c>
      <c r="K8" s="16" t="s">
        <v>16</v>
      </c>
      <c r="L8" s="16"/>
      <c r="M8" s="16"/>
      <c r="N8" s="16">
        <v>0</v>
      </c>
      <c r="O8" s="16"/>
      <c r="P8" s="16"/>
      <c r="Q8" s="16"/>
      <c r="R8" s="16"/>
      <c r="S8" s="16"/>
      <c r="T8" s="16"/>
      <c r="U8" s="16"/>
      <c r="V8" s="16"/>
      <c r="W8" s="14" t="s">
        <v>52</v>
      </c>
      <c r="X8" s="14" t="s">
        <v>53</v>
      </c>
      <c r="Y8" s="50">
        <v>15371529</v>
      </c>
      <c r="Z8" s="24"/>
      <c r="AA8" s="24"/>
      <c r="AB8" s="24"/>
      <c r="AC8" s="14" t="s">
        <v>15</v>
      </c>
      <c r="AD8" s="14" t="s">
        <v>18</v>
      </c>
      <c r="AE8" s="45">
        <v>1300000</v>
      </c>
      <c r="AF8" s="14" t="s">
        <v>87</v>
      </c>
      <c r="AG8" s="45">
        <v>1000000</v>
      </c>
      <c r="AH8" s="14" t="s">
        <v>86</v>
      </c>
      <c r="AI8" s="45">
        <v>1000000</v>
      </c>
      <c r="AJ8" s="14" t="s">
        <v>85</v>
      </c>
      <c r="AK8" s="45">
        <v>2500000</v>
      </c>
      <c r="AL8" s="14" t="s">
        <v>84</v>
      </c>
      <c r="AM8" s="45">
        <v>965710</v>
      </c>
      <c r="AN8" s="14" t="s">
        <v>83</v>
      </c>
      <c r="AO8" s="45">
        <v>900000</v>
      </c>
      <c r="AP8" s="14" t="s">
        <v>82</v>
      </c>
      <c r="AQ8" s="45">
        <v>955808</v>
      </c>
      <c r="AR8" s="14" t="s">
        <v>81</v>
      </c>
      <c r="AS8" s="45">
        <v>1350000</v>
      </c>
      <c r="AT8" s="14" t="s">
        <v>80</v>
      </c>
      <c r="AU8" s="45">
        <v>1500000</v>
      </c>
      <c r="AV8" s="14" t="s">
        <v>79</v>
      </c>
      <c r="AW8" s="45">
        <v>1100011</v>
      </c>
      <c r="AX8" s="14" t="s">
        <v>78</v>
      </c>
      <c r="AY8" s="45">
        <v>1300000</v>
      </c>
      <c r="AZ8" s="14" t="s">
        <v>77</v>
      </c>
      <c r="BA8" s="45">
        <v>1500000</v>
      </c>
      <c r="BB8" s="46" t="s">
        <v>76</v>
      </c>
      <c r="BC8" s="47">
        <f>BA8+AY8+AW8+AU8+AS8+AQ8+AO8+AM8+AK8+AI8+AG8+AE8</f>
        <v>15371529</v>
      </c>
      <c r="BD8" s="37"/>
    </row>
    <row r="9" spans="2:57" ht="65.25" customHeight="1" x14ac:dyDescent="0.25">
      <c r="B9" s="79"/>
      <c r="C9" s="79"/>
      <c r="D9" s="79"/>
      <c r="E9" s="12"/>
      <c r="F9" s="66"/>
      <c r="G9" s="80"/>
      <c r="H9" s="16"/>
      <c r="I9" s="15" t="s">
        <v>64</v>
      </c>
      <c r="J9" s="16"/>
      <c r="K9" s="16"/>
      <c r="L9" s="16"/>
      <c r="M9" s="16"/>
      <c r="N9" s="16"/>
      <c r="O9" s="16" t="s">
        <v>24</v>
      </c>
      <c r="P9" s="16" t="s">
        <v>23</v>
      </c>
      <c r="Q9" s="16" t="s">
        <v>19</v>
      </c>
      <c r="R9" s="16" t="s">
        <v>25</v>
      </c>
      <c r="S9" s="16"/>
      <c r="T9" s="16"/>
      <c r="U9" s="16"/>
      <c r="V9" s="16"/>
      <c r="W9" s="14" t="s">
        <v>52</v>
      </c>
      <c r="X9" s="14" t="s">
        <v>54</v>
      </c>
      <c r="Y9" s="20" t="s">
        <v>90</v>
      </c>
      <c r="Z9" s="24"/>
      <c r="AA9" s="24"/>
      <c r="AB9" s="24"/>
      <c r="AC9" s="14" t="s">
        <v>66</v>
      </c>
      <c r="AD9" s="14" t="s">
        <v>19</v>
      </c>
      <c r="AE9" s="45">
        <v>60000</v>
      </c>
      <c r="AF9" s="14" t="s">
        <v>87</v>
      </c>
      <c r="AG9" s="45">
        <v>60000</v>
      </c>
      <c r="AH9" s="14" t="s">
        <v>86</v>
      </c>
      <c r="AI9" s="45">
        <v>70000</v>
      </c>
      <c r="AJ9" s="14" t="s">
        <v>85</v>
      </c>
      <c r="AK9" s="45">
        <v>70000</v>
      </c>
      <c r="AL9" s="14" t="s">
        <v>84</v>
      </c>
      <c r="AM9" s="45">
        <v>70000</v>
      </c>
      <c r="AN9" s="14" t="s">
        <v>83</v>
      </c>
      <c r="AO9" s="45">
        <v>70000</v>
      </c>
      <c r="AP9" s="14" t="s">
        <v>82</v>
      </c>
      <c r="AQ9" s="45">
        <v>80000</v>
      </c>
      <c r="AR9" s="14" t="s">
        <v>81</v>
      </c>
      <c r="AS9" s="45">
        <v>85000</v>
      </c>
      <c r="AT9" s="14" t="s">
        <v>80</v>
      </c>
      <c r="AU9" s="45">
        <v>80000</v>
      </c>
      <c r="AV9" s="14" t="s">
        <v>79</v>
      </c>
      <c r="AW9" s="45">
        <v>80000</v>
      </c>
      <c r="AX9" s="14" t="s">
        <v>78</v>
      </c>
      <c r="AY9" s="45">
        <v>75000</v>
      </c>
      <c r="AZ9" s="14" t="s">
        <v>77</v>
      </c>
      <c r="BA9" s="45">
        <v>80000</v>
      </c>
      <c r="BB9" s="46" t="s">
        <v>76</v>
      </c>
      <c r="BC9" s="47">
        <f>BA9+AY9+AW9+AU9+AS9+AQ9+AO9+AM9+AK9+AI9+AG9+BD10</f>
        <v>820000</v>
      </c>
    </row>
    <row r="10" spans="2:57" ht="57" customHeight="1" x14ac:dyDescent="0.2">
      <c r="B10" s="79"/>
      <c r="C10" s="79"/>
      <c r="D10" s="79"/>
      <c r="E10" s="12"/>
      <c r="F10" s="66"/>
      <c r="G10" s="80"/>
      <c r="H10" s="16"/>
      <c r="I10" s="15" t="s">
        <v>65</v>
      </c>
      <c r="J10" s="16"/>
      <c r="K10" s="16"/>
      <c r="L10" s="16" t="s">
        <v>17</v>
      </c>
      <c r="M10" s="16" t="s">
        <v>27</v>
      </c>
      <c r="N10" s="16" t="s">
        <v>28</v>
      </c>
      <c r="O10" s="16" t="s">
        <v>24</v>
      </c>
      <c r="P10" s="16" t="s">
        <v>23</v>
      </c>
      <c r="Q10" s="16" t="s">
        <v>19</v>
      </c>
      <c r="R10" s="16" t="s">
        <v>25</v>
      </c>
      <c r="S10" s="16" t="s">
        <v>29</v>
      </c>
      <c r="T10" s="16" t="s">
        <v>22</v>
      </c>
      <c r="U10" s="16" t="s">
        <v>18</v>
      </c>
      <c r="V10" s="16"/>
      <c r="W10" s="14" t="s">
        <v>70</v>
      </c>
      <c r="X10" s="14" t="s">
        <v>55</v>
      </c>
      <c r="Y10" s="21" t="s">
        <v>58</v>
      </c>
      <c r="Z10" s="24"/>
      <c r="AA10" s="24"/>
      <c r="AB10" s="24"/>
      <c r="AC10" s="14" t="s">
        <v>15</v>
      </c>
      <c r="AD10" s="14" t="s">
        <v>18</v>
      </c>
      <c r="AE10" s="14"/>
      <c r="AF10" s="14" t="s">
        <v>87</v>
      </c>
      <c r="AG10" s="14"/>
      <c r="AH10" s="14" t="s">
        <v>86</v>
      </c>
      <c r="AI10" s="14"/>
      <c r="AJ10" s="14" t="s">
        <v>85</v>
      </c>
      <c r="AK10" s="14"/>
      <c r="AL10" s="14" t="s">
        <v>84</v>
      </c>
      <c r="AM10" s="14"/>
      <c r="AN10" s="14" t="s">
        <v>83</v>
      </c>
      <c r="AO10" s="14"/>
      <c r="AP10" s="14" t="s">
        <v>82</v>
      </c>
      <c r="AQ10" s="14"/>
      <c r="AR10" s="14" t="s">
        <v>81</v>
      </c>
      <c r="AS10" s="14"/>
      <c r="AT10" s="14" t="s">
        <v>80</v>
      </c>
      <c r="AU10" s="14"/>
      <c r="AV10" s="14" t="s">
        <v>79</v>
      </c>
      <c r="AW10" s="14"/>
      <c r="AX10" s="14" t="s">
        <v>78</v>
      </c>
      <c r="AY10" s="14"/>
      <c r="AZ10" s="14" t="s">
        <v>77</v>
      </c>
      <c r="BA10" s="14"/>
      <c r="BB10" s="46" t="s">
        <v>76</v>
      </c>
      <c r="BC10" s="42"/>
    </row>
    <row r="11" spans="2:57" ht="42" customHeight="1" x14ac:dyDescent="0.25">
      <c r="B11" s="79"/>
      <c r="C11" s="79"/>
      <c r="D11" s="79"/>
      <c r="E11" s="12"/>
      <c r="F11" s="66"/>
      <c r="G11" s="80"/>
      <c r="H11" s="16"/>
      <c r="I11" s="15" t="s">
        <v>49</v>
      </c>
      <c r="J11" s="16" t="s">
        <v>15</v>
      </c>
      <c r="K11" s="16" t="s">
        <v>16</v>
      </c>
      <c r="L11" s="16" t="s">
        <v>17</v>
      </c>
      <c r="M11" s="16" t="s">
        <v>27</v>
      </c>
      <c r="N11" s="16" t="s">
        <v>28</v>
      </c>
      <c r="O11" s="16" t="s">
        <v>24</v>
      </c>
      <c r="P11" s="16" t="s">
        <v>23</v>
      </c>
      <c r="Q11" s="16" t="s">
        <v>19</v>
      </c>
      <c r="R11" s="16" t="s">
        <v>25</v>
      </c>
      <c r="S11" s="16" t="s">
        <v>29</v>
      </c>
      <c r="T11" s="16" t="s">
        <v>22</v>
      </c>
      <c r="U11" s="16" t="s">
        <v>18</v>
      </c>
      <c r="V11" s="16" t="s">
        <v>50</v>
      </c>
      <c r="W11" s="14" t="s">
        <v>52</v>
      </c>
      <c r="X11" s="14" t="s">
        <v>56</v>
      </c>
      <c r="Y11" s="36">
        <f>Y8*0.6</f>
        <v>9222917.4000000004</v>
      </c>
      <c r="Z11" s="24"/>
      <c r="AA11" s="24"/>
      <c r="AB11" s="24"/>
      <c r="AC11" s="14" t="s">
        <v>15</v>
      </c>
      <c r="AD11" s="14" t="s">
        <v>18</v>
      </c>
      <c r="AE11" s="45">
        <v>830000</v>
      </c>
      <c r="AF11" s="14" t="s">
        <v>87</v>
      </c>
      <c r="AG11" s="45">
        <v>830000</v>
      </c>
      <c r="AH11" s="14" t="s">
        <v>86</v>
      </c>
      <c r="AI11" s="45">
        <v>850000</v>
      </c>
      <c r="AJ11" s="14" t="s">
        <v>85</v>
      </c>
      <c r="AK11" s="45">
        <v>820000</v>
      </c>
      <c r="AL11" s="14" t="s">
        <v>84</v>
      </c>
      <c r="AM11" s="45">
        <v>820000</v>
      </c>
      <c r="AN11" s="14" t="s">
        <v>83</v>
      </c>
      <c r="AO11" s="45">
        <v>810000</v>
      </c>
      <c r="AP11" s="14" t="s">
        <v>82</v>
      </c>
      <c r="AQ11" s="45">
        <v>820420.6</v>
      </c>
      <c r="AR11" s="14" t="s">
        <v>81</v>
      </c>
      <c r="AS11" s="45">
        <v>800000</v>
      </c>
      <c r="AT11" s="14" t="s">
        <v>80</v>
      </c>
      <c r="AU11" s="45">
        <v>876000</v>
      </c>
      <c r="AV11" s="14" t="s">
        <v>79</v>
      </c>
      <c r="AW11" s="45">
        <v>880000</v>
      </c>
      <c r="AX11" s="14" t="s">
        <v>78</v>
      </c>
      <c r="AY11" s="45">
        <v>883496.8</v>
      </c>
      <c r="AZ11" s="14" t="s">
        <v>77</v>
      </c>
      <c r="BA11" s="45">
        <v>883000</v>
      </c>
      <c r="BB11" s="46" t="s">
        <v>76</v>
      </c>
      <c r="BC11" s="47">
        <f>+BA11+AY11+AU11+AS11+AQ11+AO11+AM11+AK11+AI11+AG11+AE11</f>
        <v>9222917.3999999985</v>
      </c>
      <c r="BD11" s="37"/>
    </row>
    <row r="12" spans="2:57" ht="45" x14ac:dyDescent="0.2">
      <c r="B12" s="79"/>
      <c r="C12" s="79"/>
      <c r="D12" s="79"/>
      <c r="E12" s="12"/>
      <c r="F12" s="66"/>
      <c r="G12" s="80"/>
      <c r="H12" s="16"/>
      <c r="I12" s="15" t="s">
        <v>51</v>
      </c>
      <c r="J12" s="16" t="s">
        <v>15</v>
      </c>
      <c r="K12" s="16" t="s">
        <v>16</v>
      </c>
      <c r="L12" s="16" t="s">
        <v>17</v>
      </c>
      <c r="M12" s="16" t="s">
        <v>27</v>
      </c>
      <c r="N12" s="16" t="s">
        <v>28</v>
      </c>
      <c r="O12" s="16" t="s">
        <v>24</v>
      </c>
      <c r="P12" s="16" t="s">
        <v>23</v>
      </c>
      <c r="Q12" s="16" t="s">
        <v>19</v>
      </c>
      <c r="R12" s="16" t="s">
        <v>25</v>
      </c>
      <c r="S12" s="16" t="s">
        <v>29</v>
      </c>
      <c r="T12" s="16" t="s">
        <v>22</v>
      </c>
      <c r="U12" s="16" t="s">
        <v>18</v>
      </c>
      <c r="V12" s="16" t="s">
        <v>50</v>
      </c>
      <c r="W12" s="14"/>
      <c r="X12" s="14" t="s">
        <v>75</v>
      </c>
      <c r="Y12" s="21">
        <f>Y8*0.1</f>
        <v>1537152.9000000001</v>
      </c>
      <c r="Z12" s="24"/>
      <c r="AA12" s="24"/>
      <c r="AB12" s="24"/>
      <c r="AC12" s="14" t="s">
        <v>15</v>
      </c>
      <c r="AD12" s="14" t="s">
        <v>18</v>
      </c>
      <c r="AE12" s="45">
        <v>125000</v>
      </c>
      <c r="AF12" s="14" t="s">
        <v>87</v>
      </c>
      <c r="AG12" s="45">
        <v>100582.8</v>
      </c>
      <c r="AH12" s="14" t="s">
        <v>86</v>
      </c>
      <c r="AI12" s="45">
        <v>100000</v>
      </c>
      <c r="AJ12" s="14" t="s">
        <v>85</v>
      </c>
      <c r="AK12" s="45">
        <v>150000</v>
      </c>
      <c r="AL12" s="14" t="s">
        <v>84</v>
      </c>
      <c r="AM12" s="45">
        <v>120000</v>
      </c>
      <c r="AN12" s="14" t="s">
        <v>83</v>
      </c>
      <c r="AO12" s="45">
        <v>200000</v>
      </c>
      <c r="AP12" s="14" t="s">
        <v>82</v>
      </c>
      <c r="AQ12" s="45">
        <v>100000</v>
      </c>
      <c r="AR12" s="14" t="s">
        <v>81</v>
      </c>
      <c r="AS12" s="45">
        <v>120000</v>
      </c>
      <c r="AT12" s="14" t="s">
        <v>80</v>
      </c>
      <c r="AU12" s="45">
        <v>125000</v>
      </c>
      <c r="AV12" s="14" t="s">
        <v>79</v>
      </c>
      <c r="AW12" s="45">
        <v>150000</v>
      </c>
      <c r="AX12" s="14" t="s">
        <v>78</v>
      </c>
      <c r="AY12" s="45">
        <v>156000</v>
      </c>
      <c r="AZ12" s="14" t="s">
        <v>77</v>
      </c>
      <c r="BA12" s="45">
        <v>190570.1</v>
      </c>
      <c r="BB12" s="46" t="s">
        <v>76</v>
      </c>
      <c r="BC12" s="47">
        <f>+BA12+AY12+AW12+AU12+AS12+AO12+AM12+AK12+AI12+AG12+AE12</f>
        <v>1537152.9000000001</v>
      </c>
      <c r="BD12" s="37"/>
    </row>
    <row r="13" spans="2:57" ht="45" x14ac:dyDescent="0.2">
      <c r="B13" s="79"/>
      <c r="C13" s="79"/>
      <c r="D13" s="79"/>
      <c r="E13" s="12"/>
      <c r="F13" s="66"/>
      <c r="G13" s="80"/>
      <c r="H13" s="16"/>
      <c r="I13" s="15" t="s">
        <v>72</v>
      </c>
      <c r="J13" s="16" t="s">
        <v>15</v>
      </c>
      <c r="K13" s="16" t="s">
        <v>16</v>
      </c>
      <c r="L13" s="16" t="s">
        <v>17</v>
      </c>
      <c r="M13" s="16" t="s">
        <v>27</v>
      </c>
      <c r="N13" s="16" t="s">
        <v>28</v>
      </c>
      <c r="O13" s="16" t="s">
        <v>24</v>
      </c>
      <c r="P13" s="16" t="s">
        <v>23</v>
      </c>
      <c r="Q13" s="16" t="s">
        <v>19</v>
      </c>
      <c r="R13" s="16" t="s">
        <v>25</v>
      </c>
      <c r="S13" s="16" t="s">
        <v>29</v>
      </c>
      <c r="T13" s="16" t="s">
        <v>22</v>
      </c>
      <c r="U13" s="16" t="s">
        <v>18</v>
      </c>
      <c r="V13" s="16" t="s">
        <v>50</v>
      </c>
      <c r="W13" s="14"/>
      <c r="X13" s="14" t="s">
        <v>57</v>
      </c>
      <c r="Y13" s="21">
        <f>Y8*0.3</f>
        <v>4611458.7</v>
      </c>
      <c r="Z13" s="24"/>
      <c r="AA13" s="24"/>
      <c r="AB13" s="24"/>
      <c r="AC13" s="14" t="s">
        <v>15</v>
      </c>
      <c r="AD13" s="14" t="s">
        <v>18</v>
      </c>
      <c r="AE13" s="45">
        <v>300000</v>
      </c>
      <c r="AF13" s="14" t="s">
        <v>87</v>
      </c>
      <c r="AG13" s="45">
        <v>350000</v>
      </c>
      <c r="AH13" s="14" t="s">
        <v>86</v>
      </c>
      <c r="AI13" s="45">
        <v>400000</v>
      </c>
      <c r="AJ13" s="14" t="s">
        <v>85</v>
      </c>
      <c r="AK13" s="45">
        <v>350000</v>
      </c>
      <c r="AL13" s="14" t="s">
        <v>84</v>
      </c>
      <c r="AM13" s="45">
        <v>380000</v>
      </c>
      <c r="AN13" s="14" t="s">
        <v>83</v>
      </c>
      <c r="AO13" s="45">
        <v>350000</v>
      </c>
      <c r="AP13" s="14" t="s">
        <v>82</v>
      </c>
      <c r="AQ13" s="45">
        <v>350000</v>
      </c>
      <c r="AR13" s="14" t="s">
        <v>81</v>
      </c>
      <c r="AS13" s="45">
        <v>351448</v>
      </c>
      <c r="AT13" s="14" t="s">
        <v>80</v>
      </c>
      <c r="AU13" s="45">
        <v>410000</v>
      </c>
      <c r="AV13" s="14" t="s">
        <v>79</v>
      </c>
      <c r="AW13" s="45">
        <v>400000.4</v>
      </c>
      <c r="AX13" s="14" t="s">
        <v>78</v>
      </c>
      <c r="AY13" s="45">
        <v>430300</v>
      </c>
      <c r="AZ13" s="14" t="s">
        <v>77</v>
      </c>
      <c r="BA13" s="45">
        <v>539710.30000000005</v>
      </c>
      <c r="BB13" s="46" t="s">
        <v>76</v>
      </c>
      <c r="BC13" s="47">
        <f>+BA13+AY13+AW13+AU13+AS13+AQ13+AO13+AM13+AK13+AI13+AG13+AE13</f>
        <v>4611458.7</v>
      </c>
      <c r="BD13" s="37"/>
      <c r="BE13" s="37"/>
    </row>
    <row r="14" spans="2:57" ht="45" x14ac:dyDescent="0.25">
      <c r="B14" s="79"/>
      <c r="C14" s="79"/>
      <c r="D14" s="79"/>
      <c r="E14" s="12"/>
      <c r="F14" s="66"/>
      <c r="G14" s="80"/>
      <c r="H14" s="16"/>
      <c r="I14" s="15"/>
      <c r="J14" s="16" t="s">
        <v>15</v>
      </c>
      <c r="K14" s="16" t="s">
        <v>16</v>
      </c>
      <c r="L14" s="16" t="s">
        <v>17</v>
      </c>
      <c r="M14" s="16" t="s">
        <v>27</v>
      </c>
      <c r="N14" s="16" t="s">
        <v>28</v>
      </c>
      <c r="O14" s="16" t="s">
        <v>24</v>
      </c>
      <c r="P14" s="16" t="s">
        <v>23</v>
      </c>
      <c r="Q14" s="16" t="s">
        <v>19</v>
      </c>
      <c r="R14" s="16" t="s">
        <v>25</v>
      </c>
      <c r="S14" s="16" t="s">
        <v>29</v>
      </c>
      <c r="T14" s="16" t="s">
        <v>22</v>
      </c>
      <c r="U14" s="16" t="s">
        <v>18</v>
      </c>
      <c r="V14" s="16" t="s">
        <v>50</v>
      </c>
      <c r="W14" s="14"/>
      <c r="X14" s="14" t="s">
        <v>74</v>
      </c>
      <c r="Y14" s="20">
        <f>SUM(Y11:Y13)</f>
        <v>15371529</v>
      </c>
      <c r="Z14" s="24"/>
      <c r="AA14" s="24"/>
      <c r="AB14" s="24"/>
      <c r="AC14" s="14" t="s">
        <v>15</v>
      </c>
      <c r="AD14" s="14" t="s">
        <v>18</v>
      </c>
      <c r="AE14" s="45">
        <f>SUM(AE11:AE13)</f>
        <v>1255000</v>
      </c>
      <c r="AF14" s="14" t="s">
        <v>87</v>
      </c>
      <c r="AG14" s="45">
        <f>SUM(AG11:AG13)</f>
        <v>1280582.8</v>
      </c>
      <c r="AH14" s="14" t="s">
        <v>86</v>
      </c>
      <c r="AI14" s="45">
        <f>SUM(AI11:AI13)</f>
        <v>1350000</v>
      </c>
      <c r="AJ14" s="14" t="s">
        <v>85</v>
      </c>
      <c r="AK14" s="45">
        <f>SUM(AK11:AK13)</f>
        <v>1320000</v>
      </c>
      <c r="AL14" s="14" t="s">
        <v>84</v>
      </c>
      <c r="AM14" s="45">
        <f>SUM(AM11:AM13)</f>
        <v>1320000</v>
      </c>
      <c r="AN14" s="14" t="s">
        <v>83</v>
      </c>
      <c r="AO14" s="45">
        <f>SUM(AO11:AO13)</f>
        <v>1360000</v>
      </c>
      <c r="AP14" s="14" t="s">
        <v>82</v>
      </c>
      <c r="AQ14" s="45">
        <f>SUM(AQ11:AQ13)</f>
        <v>1270420.6000000001</v>
      </c>
      <c r="AR14" s="14" t="s">
        <v>81</v>
      </c>
      <c r="AS14" s="45">
        <f>SUM(AS11:AS13)</f>
        <v>1271448</v>
      </c>
      <c r="AT14" s="14" t="s">
        <v>80</v>
      </c>
      <c r="AU14" s="45">
        <f>SUM(AU11:AU13)</f>
        <v>1411000</v>
      </c>
      <c r="AV14" s="14" t="s">
        <v>79</v>
      </c>
      <c r="AW14" s="45">
        <f>SUM(AW11:AW13)</f>
        <v>1430000.4</v>
      </c>
      <c r="AX14" s="14" t="s">
        <v>78</v>
      </c>
      <c r="AY14" s="45">
        <f>SUM(AY11:AY13)</f>
        <v>1469796.8</v>
      </c>
      <c r="AZ14" s="14" t="s">
        <v>77</v>
      </c>
      <c r="BA14" s="45">
        <f>SUM(BA11:BA13)</f>
        <v>1613280.4000000001</v>
      </c>
      <c r="BB14" s="46" t="s">
        <v>76</v>
      </c>
      <c r="BC14" s="20">
        <f>SUM(BC11:BC13)</f>
        <v>15371529</v>
      </c>
      <c r="BD14" s="37"/>
      <c r="BE14" s="48"/>
    </row>
    <row r="15" spans="2:57" ht="66" customHeight="1" x14ac:dyDescent="0.2">
      <c r="B15" s="79"/>
      <c r="C15" s="79"/>
      <c r="D15" s="79"/>
      <c r="E15" s="12"/>
      <c r="F15" s="66"/>
      <c r="G15" s="80"/>
      <c r="H15" s="16"/>
      <c r="I15" s="35" t="s">
        <v>68</v>
      </c>
      <c r="J15" s="16" t="s">
        <v>15</v>
      </c>
      <c r="K15" s="16" t="s">
        <v>16</v>
      </c>
      <c r="L15" s="16" t="s">
        <v>17</v>
      </c>
      <c r="M15" s="16" t="s">
        <v>27</v>
      </c>
      <c r="N15" s="16" t="s">
        <v>28</v>
      </c>
      <c r="O15" s="16" t="s">
        <v>24</v>
      </c>
      <c r="P15" s="16" t="s">
        <v>23</v>
      </c>
      <c r="Q15" s="16" t="s">
        <v>19</v>
      </c>
      <c r="R15" s="16" t="s">
        <v>25</v>
      </c>
      <c r="S15" s="16" t="s">
        <v>29</v>
      </c>
      <c r="T15" s="16" t="s">
        <v>22</v>
      </c>
      <c r="U15" s="16" t="s">
        <v>18</v>
      </c>
      <c r="V15" s="16" t="s">
        <v>50</v>
      </c>
      <c r="W15" s="14"/>
      <c r="X15" s="35" t="s">
        <v>68</v>
      </c>
      <c r="Y15" s="21"/>
      <c r="Z15" s="24"/>
      <c r="AA15" s="24"/>
      <c r="AB15" s="24"/>
      <c r="AC15" s="14" t="s">
        <v>15</v>
      </c>
      <c r="AD15" s="14" t="s">
        <v>18</v>
      </c>
      <c r="AE15" s="14">
        <v>1000</v>
      </c>
      <c r="AF15" s="14" t="s">
        <v>87</v>
      </c>
      <c r="AG15" s="14">
        <v>2100</v>
      </c>
      <c r="AH15" s="14" t="s">
        <v>86</v>
      </c>
      <c r="AI15" s="14">
        <v>3000</v>
      </c>
      <c r="AJ15" s="14" t="s">
        <v>85</v>
      </c>
      <c r="AK15" s="14">
        <v>3000</v>
      </c>
      <c r="AL15" s="14" t="s">
        <v>84</v>
      </c>
      <c r="AM15" s="14">
        <v>3100</v>
      </c>
      <c r="AN15" s="14" t="s">
        <v>83</v>
      </c>
      <c r="AO15" s="14">
        <v>3000</v>
      </c>
      <c r="AP15" s="14" t="s">
        <v>82</v>
      </c>
      <c r="AQ15" s="14">
        <v>2500</v>
      </c>
      <c r="AR15" s="14" t="s">
        <v>81</v>
      </c>
      <c r="AS15" s="14">
        <v>2500</v>
      </c>
      <c r="AT15" s="14" t="s">
        <v>80</v>
      </c>
      <c r="AU15" s="14">
        <v>3050</v>
      </c>
      <c r="AV15" s="14" t="s">
        <v>79</v>
      </c>
      <c r="AW15" s="14">
        <v>3000</v>
      </c>
      <c r="AX15" s="14" t="s">
        <v>78</v>
      </c>
      <c r="AY15" s="14">
        <v>3050</v>
      </c>
      <c r="AZ15" s="14" t="s">
        <v>77</v>
      </c>
      <c r="BA15" s="14">
        <v>2000</v>
      </c>
      <c r="BB15" s="46" t="s">
        <v>76</v>
      </c>
      <c r="BC15" s="42">
        <f>BA15+AY15+AW15+AU15+AS15+AQ15+AO15+AM15+AK15+AI15+AG15+AE15</f>
        <v>31300</v>
      </c>
    </row>
    <row r="16" spans="2:57" ht="45" x14ac:dyDescent="0.2">
      <c r="B16" s="79"/>
      <c r="C16" s="79"/>
      <c r="D16" s="79"/>
      <c r="E16" s="12"/>
      <c r="F16" s="66"/>
      <c r="G16" s="80"/>
      <c r="H16" s="16"/>
      <c r="I16" s="15" t="s">
        <v>73</v>
      </c>
      <c r="J16" s="16" t="s">
        <v>15</v>
      </c>
      <c r="K16" s="16" t="s">
        <v>16</v>
      </c>
      <c r="L16" s="16" t="s">
        <v>17</v>
      </c>
      <c r="M16" s="16" t="s">
        <v>27</v>
      </c>
      <c r="N16" s="16" t="s">
        <v>28</v>
      </c>
      <c r="O16" s="16" t="s">
        <v>24</v>
      </c>
      <c r="P16" s="16" t="s">
        <v>23</v>
      </c>
      <c r="Q16" s="16" t="s">
        <v>19</v>
      </c>
      <c r="R16" s="16" t="s">
        <v>25</v>
      </c>
      <c r="S16" s="16" t="s">
        <v>29</v>
      </c>
      <c r="T16" s="16" t="s">
        <v>22</v>
      </c>
      <c r="U16" s="16" t="s">
        <v>18</v>
      </c>
      <c r="V16" s="16" t="s">
        <v>50</v>
      </c>
      <c r="W16" s="14"/>
      <c r="X16" s="15" t="s">
        <v>69</v>
      </c>
      <c r="Y16" s="21"/>
      <c r="Z16" s="24"/>
      <c r="AA16" s="24"/>
      <c r="AB16" s="24"/>
      <c r="AC16" s="14" t="s">
        <v>15</v>
      </c>
      <c r="AD16" s="14" t="s">
        <v>18</v>
      </c>
      <c r="AE16" s="14">
        <v>500</v>
      </c>
      <c r="AF16" s="14" t="s">
        <v>87</v>
      </c>
      <c r="AG16" s="14">
        <v>500</v>
      </c>
      <c r="AH16" s="14" t="s">
        <v>86</v>
      </c>
      <c r="AI16" s="14">
        <v>600</v>
      </c>
      <c r="AJ16" s="14" t="s">
        <v>85</v>
      </c>
      <c r="AK16" s="14">
        <v>600</v>
      </c>
      <c r="AL16" s="14" t="s">
        <v>84</v>
      </c>
      <c r="AM16" s="14">
        <v>600</v>
      </c>
      <c r="AN16" s="14" t="s">
        <v>83</v>
      </c>
      <c r="AO16" s="14">
        <v>500</v>
      </c>
      <c r="AP16" s="14" t="s">
        <v>82</v>
      </c>
      <c r="AQ16" s="14">
        <v>500</v>
      </c>
      <c r="AR16" s="14" t="s">
        <v>81</v>
      </c>
      <c r="AS16" s="14">
        <v>500</v>
      </c>
      <c r="AT16" s="14" t="s">
        <v>80</v>
      </c>
      <c r="AU16" s="14">
        <v>500</v>
      </c>
      <c r="AV16" s="14" t="s">
        <v>79</v>
      </c>
      <c r="AW16" s="14">
        <v>500</v>
      </c>
      <c r="AX16" s="14" t="s">
        <v>78</v>
      </c>
      <c r="AY16" s="14">
        <v>500</v>
      </c>
      <c r="AZ16" s="14" t="s">
        <v>77</v>
      </c>
      <c r="BA16" s="14">
        <v>200</v>
      </c>
      <c r="BB16" s="46" t="s">
        <v>76</v>
      </c>
      <c r="BC16" s="42">
        <f>BA16+AY16+AW16+AU16+AS16+AQ16+AO16+AM16+AK16+AI16+AG16+AE16</f>
        <v>6000</v>
      </c>
    </row>
    <row r="17" spans="2:55" ht="24" x14ac:dyDescent="0.2">
      <c r="B17" s="79"/>
      <c r="C17" s="79"/>
      <c r="D17" s="79"/>
      <c r="E17" s="12"/>
      <c r="F17" s="66"/>
      <c r="G17" s="80"/>
      <c r="H17" s="16"/>
      <c r="I17" s="15" t="s">
        <v>67</v>
      </c>
      <c r="J17" s="16" t="s">
        <v>15</v>
      </c>
      <c r="K17" s="16" t="s">
        <v>16</v>
      </c>
      <c r="L17" s="16" t="s">
        <v>17</v>
      </c>
      <c r="M17" s="16" t="s">
        <v>27</v>
      </c>
      <c r="N17" s="16" t="s">
        <v>28</v>
      </c>
      <c r="O17" s="16" t="s">
        <v>24</v>
      </c>
      <c r="P17" s="16" t="s">
        <v>23</v>
      </c>
      <c r="Q17" s="16" t="s">
        <v>19</v>
      </c>
      <c r="R17" s="16" t="s">
        <v>25</v>
      </c>
      <c r="S17" s="16" t="s">
        <v>29</v>
      </c>
      <c r="T17" s="16" t="s">
        <v>22</v>
      </c>
      <c r="U17" s="16" t="s">
        <v>18</v>
      </c>
      <c r="V17" s="16" t="s">
        <v>50</v>
      </c>
      <c r="W17" s="14"/>
      <c r="X17" s="14"/>
      <c r="Y17" s="21"/>
      <c r="Z17" s="24"/>
      <c r="AA17" s="24"/>
      <c r="AB17" s="24"/>
      <c r="AC17" s="14" t="s">
        <v>15</v>
      </c>
      <c r="AD17" s="14" t="s">
        <v>18</v>
      </c>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46"/>
      <c r="BC17" s="47"/>
    </row>
    <row r="18" spans="2:55" ht="21" x14ac:dyDescent="0.2">
      <c r="B18" s="79"/>
      <c r="C18" s="79"/>
      <c r="D18" s="79"/>
      <c r="E18" s="12"/>
      <c r="F18" s="66"/>
      <c r="G18" s="80"/>
      <c r="H18" s="16"/>
      <c r="I18" s="15"/>
      <c r="J18" s="16"/>
      <c r="K18" s="16"/>
      <c r="L18" s="16"/>
      <c r="M18" s="16"/>
      <c r="N18" s="16"/>
      <c r="O18" s="16"/>
      <c r="P18" s="16"/>
      <c r="Q18" s="16"/>
      <c r="R18" s="16"/>
      <c r="S18" s="16"/>
      <c r="T18" s="16"/>
      <c r="U18" s="16"/>
      <c r="V18" s="16"/>
      <c r="W18" s="14"/>
      <c r="X18" s="14"/>
      <c r="Y18" s="21"/>
      <c r="Z18" s="24"/>
      <c r="AA18" s="24"/>
      <c r="AB18" s="24"/>
      <c r="AC18" s="14" t="s">
        <v>15</v>
      </c>
      <c r="AD18" s="14" t="s">
        <v>18</v>
      </c>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46"/>
      <c r="BC18" s="42"/>
    </row>
    <row r="19" spans="2:55" ht="21" x14ac:dyDescent="0.2">
      <c r="B19" s="79"/>
      <c r="C19" s="79"/>
      <c r="D19" s="79"/>
      <c r="E19" s="12"/>
      <c r="F19" s="66"/>
      <c r="G19" s="80"/>
      <c r="H19" s="16"/>
      <c r="I19" s="15"/>
      <c r="J19" s="16"/>
      <c r="K19" s="16"/>
      <c r="L19" s="16"/>
      <c r="M19" s="16"/>
      <c r="N19" s="16"/>
      <c r="O19" s="16"/>
      <c r="P19" s="16"/>
      <c r="Q19" s="16"/>
      <c r="R19" s="16"/>
      <c r="S19" s="16"/>
      <c r="T19" s="16"/>
      <c r="U19" s="16"/>
      <c r="V19" s="16"/>
      <c r="W19" s="14"/>
      <c r="X19" s="14"/>
      <c r="Y19" s="21"/>
      <c r="Z19" s="24"/>
      <c r="AA19" s="24"/>
      <c r="AB19" s="2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46"/>
      <c r="BC19" s="42"/>
    </row>
    <row r="20" spans="2:55" ht="21" x14ac:dyDescent="0.2">
      <c r="B20" s="79"/>
      <c r="C20" s="79"/>
      <c r="D20" s="79"/>
      <c r="E20" s="12"/>
      <c r="F20" s="66"/>
      <c r="G20" s="80"/>
      <c r="H20" s="16"/>
      <c r="I20" s="15"/>
      <c r="J20" s="16"/>
      <c r="K20" s="16"/>
      <c r="L20" s="16"/>
      <c r="M20" s="16"/>
      <c r="N20" s="16"/>
      <c r="O20" s="16"/>
      <c r="P20" s="16"/>
      <c r="Q20" s="16"/>
      <c r="R20" s="16"/>
      <c r="S20" s="16"/>
      <c r="T20" s="16"/>
      <c r="U20" s="16"/>
      <c r="V20" s="16"/>
      <c r="W20" s="14"/>
      <c r="X20" s="14"/>
      <c r="Y20" s="21"/>
      <c r="Z20" s="24"/>
      <c r="AA20" s="24"/>
      <c r="AB20" s="2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46"/>
      <c r="BC20" s="42"/>
    </row>
    <row r="21" spans="2:55" ht="42.75" customHeight="1" x14ac:dyDescent="0.2">
      <c r="B21" s="79"/>
      <c r="C21" s="79"/>
      <c r="D21" s="79"/>
      <c r="E21" s="12"/>
      <c r="F21" s="66"/>
      <c r="G21" s="80"/>
      <c r="I21" s="15"/>
      <c r="J21" s="16"/>
      <c r="K21" s="16"/>
      <c r="L21" s="16"/>
      <c r="M21" s="16"/>
      <c r="N21" s="16"/>
      <c r="O21" s="16"/>
      <c r="P21" s="16"/>
      <c r="Q21" s="16"/>
      <c r="R21" s="16"/>
      <c r="S21" s="16"/>
      <c r="T21" s="16"/>
      <c r="U21" s="16"/>
      <c r="V21" s="16"/>
      <c r="W21" s="14"/>
      <c r="X21" s="14"/>
      <c r="Y21" s="21"/>
      <c r="Z21" s="24"/>
      <c r="AA21" s="24"/>
      <c r="AB21" s="2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46"/>
      <c r="BC21" s="42"/>
    </row>
    <row r="22" spans="2:55" ht="32.25" customHeight="1" x14ac:dyDescent="0.25">
      <c r="B22" s="75"/>
      <c r="C22" s="75"/>
      <c r="D22" s="75"/>
      <c r="E22" s="12"/>
      <c r="F22" s="65"/>
      <c r="G22" s="76"/>
      <c r="H22" s="16"/>
      <c r="I22" s="15"/>
      <c r="J22" s="16"/>
      <c r="K22" s="16"/>
      <c r="L22" s="16"/>
      <c r="M22" s="16"/>
      <c r="N22" s="16"/>
      <c r="O22" s="16"/>
      <c r="P22" s="16"/>
      <c r="Q22" s="16"/>
      <c r="R22" s="16"/>
      <c r="S22" s="16"/>
      <c r="T22" s="16"/>
      <c r="U22" s="16"/>
      <c r="V22" s="16"/>
      <c r="W22" s="14"/>
      <c r="X22" s="14"/>
      <c r="Y22" s="20"/>
      <c r="Z22" s="24"/>
      <c r="AA22" s="24"/>
      <c r="AB22" s="2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46"/>
      <c r="BC22" s="42"/>
    </row>
    <row r="23" spans="2:55" ht="32.25" customHeight="1" x14ac:dyDescent="0.25">
      <c r="B23" s="75"/>
      <c r="C23" s="75"/>
      <c r="D23" s="75"/>
      <c r="E23" s="12"/>
      <c r="F23" s="65"/>
      <c r="G23" s="76"/>
      <c r="H23" s="16"/>
      <c r="I23" s="15"/>
      <c r="J23" s="16"/>
      <c r="K23" s="16"/>
      <c r="L23" s="16"/>
      <c r="M23" s="16"/>
      <c r="N23" s="16"/>
      <c r="O23" s="16"/>
      <c r="P23" s="16"/>
      <c r="Q23" s="16"/>
      <c r="R23" s="16"/>
      <c r="S23" s="16"/>
      <c r="T23" s="16"/>
      <c r="U23" s="16"/>
      <c r="V23" s="16"/>
      <c r="W23" s="14"/>
      <c r="X23" s="14"/>
      <c r="Y23" s="24"/>
      <c r="Z23" s="24"/>
      <c r="AA23" s="24"/>
      <c r="AB23" s="2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46"/>
      <c r="BC23" s="42"/>
    </row>
    <row r="24" spans="2:55" ht="32.25" customHeight="1" x14ac:dyDescent="0.25">
      <c r="B24" s="75"/>
      <c r="C24" s="75"/>
      <c r="D24" s="75"/>
      <c r="E24" s="12"/>
      <c r="F24" s="65"/>
      <c r="G24" s="76"/>
      <c r="H24" s="16"/>
      <c r="I24" s="15"/>
      <c r="J24" s="16"/>
      <c r="K24" s="16"/>
      <c r="L24" s="16"/>
      <c r="M24" s="16"/>
      <c r="N24" s="16"/>
      <c r="O24" s="16"/>
      <c r="P24" s="16"/>
      <c r="Q24" s="16"/>
      <c r="R24" s="16"/>
      <c r="S24" s="16"/>
      <c r="T24" s="16"/>
      <c r="U24" s="16"/>
      <c r="V24" s="16"/>
      <c r="W24" s="14"/>
      <c r="X24" s="14"/>
      <c r="Y24" s="24"/>
      <c r="Z24" s="24"/>
      <c r="AA24" s="24"/>
      <c r="AB24" s="2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46"/>
      <c r="BC24" s="42"/>
    </row>
    <row r="25" spans="2:55" ht="21" x14ac:dyDescent="0.25">
      <c r="B25" s="75"/>
      <c r="C25" s="75"/>
      <c r="D25" s="75"/>
      <c r="E25" s="12"/>
      <c r="F25" s="65"/>
      <c r="G25" s="76"/>
      <c r="H25" s="16"/>
      <c r="I25" s="15"/>
      <c r="J25" s="16"/>
      <c r="K25" s="16"/>
      <c r="L25" s="16"/>
      <c r="M25" s="16"/>
      <c r="N25" s="16"/>
      <c r="O25" s="16"/>
      <c r="P25" s="16"/>
      <c r="Q25" s="16"/>
      <c r="R25" s="16"/>
      <c r="S25" s="16"/>
      <c r="T25" s="16"/>
      <c r="U25" s="16"/>
      <c r="V25" s="16"/>
      <c r="W25" s="14"/>
      <c r="X25" s="14"/>
      <c r="Y25" s="24"/>
      <c r="Z25" s="24"/>
      <c r="AA25" s="24"/>
      <c r="AB25" s="2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46"/>
      <c r="BC25" s="42"/>
    </row>
    <row r="26" spans="2:55" ht="21" x14ac:dyDescent="0.25">
      <c r="B26" s="75"/>
      <c r="C26" s="75"/>
      <c r="D26" s="75"/>
      <c r="E26" s="12"/>
      <c r="F26" s="65"/>
      <c r="G26" s="76"/>
      <c r="H26" s="16"/>
      <c r="I26" s="15"/>
      <c r="J26" s="16"/>
      <c r="K26" s="16"/>
      <c r="L26" s="16"/>
      <c r="M26" s="16"/>
      <c r="N26" s="16"/>
      <c r="O26" s="16"/>
      <c r="P26" s="16"/>
      <c r="Q26" s="16"/>
      <c r="R26" s="16"/>
      <c r="S26" s="16"/>
      <c r="T26" s="16"/>
      <c r="U26" s="16"/>
      <c r="V26" s="16"/>
      <c r="W26" s="14"/>
      <c r="X26" s="14"/>
      <c r="Y26" s="24"/>
      <c r="Z26" s="24"/>
      <c r="AA26" s="24"/>
      <c r="AB26" s="2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46"/>
      <c r="BC26" s="42"/>
    </row>
    <row r="27" spans="2:55" ht="21" x14ac:dyDescent="0.25">
      <c r="B27" s="75"/>
      <c r="C27" s="75"/>
      <c r="D27" s="75"/>
      <c r="E27" s="12"/>
      <c r="F27" s="65"/>
      <c r="G27" s="76"/>
      <c r="H27" s="16"/>
      <c r="I27" s="15"/>
      <c r="J27" s="16"/>
      <c r="K27" s="16"/>
      <c r="L27" s="16"/>
      <c r="M27" s="16"/>
      <c r="N27" s="16"/>
      <c r="O27" s="16"/>
      <c r="P27" s="16"/>
      <c r="Q27" s="16"/>
      <c r="R27" s="16"/>
      <c r="S27" s="16"/>
      <c r="T27" s="16"/>
      <c r="U27" s="16"/>
      <c r="V27" s="16"/>
      <c r="W27" s="14"/>
      <c r="X27" s="14"/>
      <c r="Y27" s="24"/>
      <c r="Z27" s="24"/>
      <c r="AA27" s="24"/>
      <c r="AB27" s="2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46"/>
      <c r="BC27" s="42"/>
    </row>
    <row r="28" spans="2:55" ht="21" x14ac:dyDescent="0.25">
      <c r="B28" s="75"/>
      <c r="C28" s="75"/>
      <c r="D28" s="75"/>
      <c r="E28" s="12"/>
      <c r="F28" s="65"/>
      <c r="G28" s="76"/>
      <c r="H28" s="16"/>
      <c r="I28" s="15"/>
      <c r="J28" s="16"/>
      <c r="K28" s="16"/>
      <c r="L28" s="16"/>
      <c r="M28" s="16"/>
      <c r="N28" s="16"/>
      <c r="O28" s="16"/>
      <c r="P28" s="16"/>
      <c r="Q28" s="16"/>
      <c r="R28" s="16"/>
      <c r="S28" s="16"/>
      <c r="T28" s="16"/>
      <c r="U28" s="16"/>
      <c r="V28" s="16"/>
      <c r="W28" s="14"/>
      <c r="X28" s="14"/>
      <c r="Y28" s="24"/>
      <c r="Z28" s="24"/>
      <c r="AA28" s="24"/>
      <c r="AB28" s="2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46"/>
      <c r="BC28" s="42"/>
    </row>
    <row r="29" spans="2:55" ht="38.25" customHeight="1" x14ac:dyDescent="0.25">
      <c r="B29" s="75"/>
      <c r="C29" s="75"/>
      <c r="D29" s="75"/>
      <c r="E29" s="12"/>
      <c r="F29" s="66"/>
      <c r="G29" s="76"/>
      <c r="H29" s="16"/>
      <c r="I29" s="15"/>
      <c r="J29" s="16"/>
      <c r="K29" s="16"/>
      <c r="L29" s="16"/>
      <c r="M29" s="16"/>
      <c r="N29" s="16"/>
      <c r="O29" s="16"/>
      <c r="P29" s="16"/>
      <c r="Q29" s="16"/>
      <c r="R29" s="16"/>
      <c r="S29" s="16"/>
      <c r="T29" s="16"/>
      <c r="U29" s="16"/>
      <c r="V29" s="16"/>
      <c r="W29" s="14"/>
      <c r="X29" s="14"/>
      <c r="Y29" s="20"/>
      <c r="Z29" s="24"/>
      <c r="AA29" s="24"/>
      <c r="AB29" s="2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46"/>
      <c r="BC29" s="42"/>
    </row>
    <row r="30" spans="2:55" ht="38.25" customHeight="1" x14ac:dyDescent="0.25">
      <c r="B30" s="75"/>
      <c r="C30" s="75"/>
      <c r="D30" s="75"/>
      <c r="E30" s="12"/>
      <c r="F30" s="66"/>
      <c r="G30" s="76"/>
      <c r="H30" s="16"/>
      <c r="I30" s="13"/>
      <c r="J30" s="16"/>
      <c r="K30" s="16"/>
      <c r="L30" s="16"/>
      <c r="M30" s="16"/>
      <c r="N30" s="16"/>
      <c r="O30" s="16"/>
      <c r="P30" s="16"/>
      <c r="Q30" s="16"/>
      <c r="R30" s="16"/>
      <c r="S30" s="16"/>
      <c r="T30" s="16"/>
      <c r="U30" s="16"/>
      <c r="V30" s="16"/>
      <c r="W30" s="14"/>
      <c r="X30" s="14"/>
      <c r="Y30" s="24"/>
      <c r="Z30" s="24"/>
      <c r="AA30" s="24"/>
      <c r="AB30" s="2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2:55" ht="38.25" customHeight="1" x14ac:dyDescent="0.25">
      <c r="B31" s="75"/>
      <c r="C31" s="75"/>
      <c r="D31" s="75"/>
      <c r="E31" s="12"/>
      <c r="F31" s="66"/>
      <c r="G31" s="76"/>
      <c r="H31" s="16"/>
      <c r="I31" s="15"/>
      <c r="J31" s="16"/>
      <c r="K31" s="16"/>
      <c r="L31" s="16"/>
      <c r="M31" s="16"/>
      <c r="N31" s="16"/>
      <c r="O31" s="16"/>
      <c r="P31" s="16"/>
      <c r="Q31" s="16"/>
      <c r="R31" s="16"/>
      <c r="S31" s="16"/>
      <c r="T31" s="16"/>
      <c r="U31" s="16"/>
      <c r="V31" s="16"/>
      <c r="W31" s="14"/>
      <c r="X31" s="14"/>
      <c r="Y31" s="24"/>
      <c r="Z31" s="24"/>
      <c r="AA31" s="24"/>
      <c r="AB31" s="2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2:55" ht="38.25" customHeight="1" x14ac:dyDescent="0.25">
      <c r="B32" s="75"/>
      <c r="C32" s="75"/>
      <c r="D32" s="75"/>
      <c r="E32" s="12"/>
      <c r="F32" s="66"/>
      <c r="G32" s="76"/>
      <c r="H32" s="16"/>
      <c r="I32" s="15"/>
      <c r="J32" s="16"/>
      <c r="K32" s="16"/>
      <c r="L32" s="16"/>
      <c r="M32" s="16"/>
      <c r="N32" s="16"/>
      <c r="O32" s="16"/>
      <c r="P32" s="16"/>
      <c r="Q32" s="16"/>
      <c r="R32" s="16"/>
      <c r="S32" s="16"/>
      <c r="T32" s="16"/>
      <c r="U32" s="16"/>
      <c r="V32" s="16"/>
      <c r="W32" s="14"/>
      <c r="X32" s="14"/>
      <c r="Y32" s="24"/>
      <c r="Z32" s="24"/>
      <c r="AA32" s="24"/>
      <c r="AB32" s="2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2:54" ht="38.25" customHeight="1" x14ac:dyDescent="0.25">
      <c r="B33" s="75"/>
      <c r="C33" s="75"/>
      <c r="D33" s="75"/>
      <c r="E33" s="12"/>
      <c r="F33" s="66"/>
      <c r="G33" s="76"/>
      <c r="H33" s="16"/>
      <c r="I33" s="15"/>
      <c r="J33" s="16"/>
      <c r="K33" s="16"/>
      <c r="L33" s="16"/>
      <c r="M33" s="16"/>
      <c r="N33" s="16"/>
      <c r="O33" s="16"/>
      <c r="P33" s="16"/>
      <c r="Q33" s="16"/>
      <c r="R33" s="16"/>
      <c r="S33" s="16"/>
      <c r="T33" s="16"/>
      <c r="U33" s="16"/>
      <c r="V33" s="16"/>
      <c r="W33" s="14"/>
      <c r="X33" s="14"/>
      <c r="Y33" s="24"/>
      <c r="Z33" s="24"/>
      <c r="AA33" s="24"/>
      <c r="AB33" s="2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2:54" ht="43.5" customHeight="1" x14ac:dyDescent="0.25">
      <c r="B34" s="75"/>
      <c r="C34" s="75"/>
      <c r="D34" s="75"/>
      <c r="E34" s="12"/>
      <c r="F34" s="66"/>
      <c r="G34" s="76"/>
      <c r="H34" s="16"/>
      <c r="I34" s="15"/>
      <c r="J34" s="16"/>
      <c r="K34" s="16"/>
      <c r="L34" s="16"/>
      <c r="M34" s="16"/>
      <c r="N34" s="16"/>
      <c r="O34" s="16"/>
      <c r="P34" s="16"/>
      <c r="Q34" s="16"/>
      <c r="R34" s="16"/>
      <c r="S34" s="16"/>
      <c r="T34" s="16"/>
      <c r="U34" s="16"/>
      <c r="V34" s="16"/>
      <c r="W34" s="14"/>
      <c r="X34" s="14"/>
      <c r="Y34" s="24"/>
      <c r="Z34" s="24"/>
      <c r="AA34" s="24"/>
      <c r="AB34" s="2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2:54" ht="38.25" customHeight="1" x14ac:dyDescent="0.25">
      <c r="B35" s="75"/>
      <c r="C35" s="75"/>
      <c r="D35" s="75"/>
      <c r="E35" s="12"/>
      <c r="F35" s="66"/>
      <c r="G35" s="76"/>
      <c r="I35" s="17"/>
      <c r="J35" s="16"/>
      <c r="K35" s="16"/>
      <c r="L35" s="16"/>
      <c r="M35" s="16"/>
      <c r="N35" s="16"/>
      <c r="O35" s="16"/>
      <c r="P35" s="16"/>
      <c r="Q35" s="16"/>
      <c r="R35" s="16"/>
      <c r="S35" s="16"/>
      <c r="T35" s="16"/>
      <c r="U35" s="16"/>
      <c r="V35" s="16"/>
      <c r="W35" s="14"/>
      <c r="X35" s="14"/>
      <c r="Y35" s="24"/>
      <c r="Z35" s="24"/>
      <c r="AA35" s="24"/>
      <c r="AB35" s="2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2:54" ht="69" customHeight="1" x14ac:dyDescent="0.25">
      <c r="B36" s="77"/>
      <c r="C36" s="77"/>
      <c r="D36" s="77"/>
      <c r="E36" s="12"/>
      <c r="F36" s="66"/>
      <c r="G36" s="78"/>
      <c r="H36" s="16"/>
      <c r="I36" s="33"/>
      <c r="J36" s="34" t="s">
        <v>45</v>
      </c>
      <c r="K36" s="34" t="s">
        <v>43</v>
      </c>
      <c r="L36" s="34" t="s">
        <v>44</v>
      </c>
      <c r="M36" s="16"/>
      <c r="N36" s="16"/>
      <c r="O36" s="34" t="s">
        <v>46</v>
      </c>
      <c r="P36" s="34" t="s">
        <v>47</v>
      </c>
      <c r="Q36" s="16"/>
      <c r="R36" s="16"/>
      <c r="S36" s="16"/>
      <c r="T36" s="16"/>
      <c r="U36" s="16"/>
      <c r="V36" s="16"/>
      <c r="W36" s="14"/>
      <c r="X36" s="14"/>
      <c r="Y36" s="20"/>
      <c r="Z36" s="24"/>
      <c r="AA36" s="24"/>
      <c r="AB36" s="2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2:54" ht="21" x14ac:dyDescent="0.25">
      <c r="B37" s="77"/>
      <c r="C37" s="77"/>
      <c r="D37" s="77"/>
      <c r="E37" s="12"/>
      <c r="F37" s="66"/>
      <c r="G37" s="78"/>
      <c r="H37" s="16"/>
      <c r="I37" s="17"/>
      <c r="J37" s="16"/>
      <c r="K37" s="16"/>
      <c r="L37" s="16"/>
      <c r="M37" s="16"/>
      <c r="N37" s="16"/>
      <c r="O37" s="16"/>
      <c r="P37" s="16"/>
      <c r="Q37" s="16"/>
      <c r="R37" s="16"/>
      <c r="S37" s="16"/>
      <c r="T37" s="16"/>
      <c r="U37" s="16"/>
      <c r="V37" s="16"/>
      <c r="W37" s="14"/>
      <c r="X37" s="14"/>
      <c r="Y37" s="24"/>
      <c r="Z37" s="24"/>
      <c r="AA37" s="24"/>
      <c r="AB37" s="2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2:54" ht="67.5" customHeight="1" x14ac:dyDescent="0.25">
      <c r="B38" s="77"/>
      <c r="C38" s="77"/>
      <c r="D38" s="77"/>
      <c r="E38" s="12"/>
      <c r="F38" s="66"/>
      <c r="G38" s="78"/>
      <c r="H38" s="16"/>
      <c r="I38" s="17"/>
      <c r="J38" s="16"/>
      <c r="K38" s="16"/>
      <c r="L38" s="16"/>
      <c r="M38" s="16"/>
      <c r="N38" s="16"/>
      <c r="O38" s="16"/>
      <c r="P38" s="16"/>
      <c r="Q38" s="16"/>
      <c r="R38" s="16"/>
      <c r="S38" s="16"/>
      <c r="T38" s="16"/>
      <c r="U38" s="16"/>
      <c r="V38" s="16"/>
      <c r="W38" s="14"/>
      <c r="X38" s="14"/>
      <c r="Y38" s="24"/>
      <c r="Z38" s="24"/>
      <c r="AA38" s="24"/>
      <c r="AB38" s="2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2:54" ht="21" x14ac:dyDescent="0.25">
      <c r="B39" s="8"/>
      <c r="C39" s="8"/>
      <c r="D39" s="8"/>
      <c r="E39" s="12"/>
      <c r="F39" s="9"/>
      <c r="G39" s="10"/>
      <c r="H39" s="9"/>
      <c r="I39" s="10"/>
      <c r="J39" s="9"/>
      <c r="K39" s="9"/>
      <c r="L39" s="9"/>
      <c r="M39" s="9"/>
      <c r="N39" s="9"/>
      <c r="O39" s="9"/>
      <c r="P39" s="9"/>
      <c r="Q39" s="9"/>
      <c r="R39" s="9"/>
      <c r="S39" s="9"/>
      <c r="T39" s="9"/>
      <c r="U39" s="9"/>
      <c r="V39" s="9"/>
      <c r="W39" s="10"/>
      <c r="X39" s="10"/>
      <c r="Y39" s="22"/>
      <c r="Z39" s="22"/>
      <c r="AA39" s="22"/>
      <c r="AB39" s="22"/>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sheetData>
  <mergeCells count="59">
    <mergeCell ref="B8:D21"/>
    <mergeCell ref="F8:F21"/>
    <mergeCell ref="G8:G21"/>
    <mergeCell ref="B22:D28"/>
    <mergeCell ref="F22:F28"/>
    <mergeCell ref="G22:G28"/>
    <mergeCell ref="B29:D35"/>
    <mergeCell ref="F29:F35"/>
    <mergeCell ref="G29:G35"/>
    <mergeCell ref="B36:D38"/>
    <mergeCell ref="F36:F38"/>
    <mergeCell ref="G36:G38"/>
    <mergeCell ref="J5:U5"/>
    <mergeCell ref="B2:AD2"/>
    <mergeCell ref="B3:D3"/>
    <mergeCell ref="F3:V3"/>
    <mergeCell ref="W3:AD3"/>
    <mergeCell ref="B4:D6"/>
    <mergeCell ref="F4:G6"/>
    <mergeCell ref="H4:I6"/>
    <mergeCell ref="J4:U4"/>
    <mergeCell ref="W4:W6"/>
    <mergeCell ref="AS7:AT7"/>
    <mergeCell ref="AS4:AS6"/>
    <mergeCell ref="X4:X6"/>
    <mergeCell ref="Y4:AB4"/>
    <mergeCell ref="AC4:AD4"/>
    <mergeCell ref="AW7:AX7"/>
    <mergeCell ref="AV4:AV6"/>
    <mergeCell ref="AX4:AX6"/>
    <mergeCell ref="AU7:AV7"/>
    <mergeCell ref="AE4:AE6"/>
    <mergeCell ref="AI4:AI6"/>
    <mergeCell ref="AK4:AK6"/>
    <mergeCell ref="AM4:AM6"/>
    <mergeCell ref="AO4:AO6"/>
    <mergeCell ref="AQ4:AQ6"/>
    <mergeCell ref="AE7:AF7"/>
    <mergeCell ref="AI7:AJ7"/>
    <mergeCell ref="AK7:AL7"/>
    <mergeCell ref="AM7:AN7"/>
    <mergeCell ref="AO7:AP7"/>
    <mergeCell ref="AQ7:AR7"/>
    <mergeCell ref="AY7:AZ7"/>
    <mergeCell ref="BA4:BA6"/>
    <mergeCell ref="BA7:BB7"/>
    <mergeCell ref="AE3:BB3"/>
    <mergeCell ref="AF4:AF6"/>
    <mergeCell ref="AJ4:AJ6"/>
    <mergeCell ref="AL4:AL6"/>
    <mergeCell ref="AN4:AN6"/>
    <mergeCell ref="AP4:AP6"/>
    <mergeCell ref="AR4:AR6"/>
    <mergeCell ref="AT4:AT6"/>
    <mergeCell ref="AU4:AU6"/>
    <mergeCell ref="AW4:AW6"/>
    <mergeCell ref="AZ4:AZ6"/>
    <mergeCell ref="BB4:BB6"/>
    <mergeCell ref="AY4:AY6"/>
  </mergeCells>
  <phoneticPr fontId="16" type="noConversion"/>
  <pageMargins left="0.1" right="0.1" top="0.1" bottom="0.1" header="0.3" footer="0.3"/>
  <pageSetup paperSize="9" scale="10"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D5621-9F8F-4774-9ABE-29A0CA5EAEC3}">
  <dimension ref="D7:F10"/>
  <sheetViews>
    <sheetView workbookViewId="0">
      <selection activeCell="E8" sqref="E8"/>
    </sheetView>
  </sheetViews>
  <sheetFormatPr defaultRowHeight="15" x14ac:dyDescent="0.25"/>
  <cols>
    <col min="4" max="4" width="17.5703125" customWidth="1"/>
    <col min="6" max="6" width="11.5703125" bestFit="1" customWidth="1"/>
  </cols>
  <sheetData>
    <row r="7" spans="4:6" x14ac:dyDescent="0.25">
      <c r="D7" s="49">
        <v>11366219</v>
      </c>
    </row>
    <row r="8" spans="4:6" x14ac:dyDescent="0.25">
      <c r="D8" s="20">
        <v>14905828</v>
      </c>
      <c r="E8">
        <v>14850020</v>
      </c>
      <c r="F8" s="36">
        <f>+D8-E8</f>
        <v>55808</v>
      </c>
    </row>
    <row r="10" spans="4:6" x14ac:dyDescent="0.25">
      <c r="D10" s="36">
        <f>+D8-D7</f>
        <v>3539609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Plani 2024</vt:lpstr>
      <vt:lpstr>Sheet1</vt:lpstr>
    </vt:vector>
  </TitlesOfParts>
  <Company>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Valbona Makolli</cp:lastModifiedBy>
  <cp:lastPrinted>2020-02-11T09:03:14Z</cp:lastPrinted>
  <dcterms:created xsi:type="dcterms:W3CDTF">2014-10-28T07:39:00Z</dcterms:created>
  <dcterms:modified xsi:type="dcterms:W3CDTF">2025-01-15T12:45:56Z</dcterms:modified>
</cp:coreProperties>
</file>